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528"/>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bookViews>
    <workbookView xWindow="240" yWindow="105" windowWidth="11235" windowHeight="10485"/>
  </bookViews>
  <sheets>
    <sheet name="Budget" sheetId="1" r:id="rId1"/>
    <sheet name="Help" sheetId="3" r:id="rId2"/>
    <sheet name="©" sheetId="2" r:id="rId3"/>
  </sheets>
  <definedNames>
    <definedName name="accounts">OFFSET(Budget!$K$4,1,0,ROW(Budget!$K$10)-ROW(Budget!$K$4)-1,1)</definedName>
    <definedName name="categories">Budget!$A$12:$A$63</definedName>
    <definedName name="_xlnm.Print_Area" localSheetId="0">Budget!$A$1:$M$65</definedName>
    <definedName name="valuevx">42.314159</definedName>
    <definedName name="vertex42_copyright" hidden="1">"© 2012-2014 Vertex42 LLC"</definedName>
    <definedName name="vertex42_id" hidden="1">"weekly-money-manager.xlsx"</definedName>
    <definedName name="vertex42_title" hidden="1">"Weekly Money Manager"</definedName>
  </definedNames>
  <calcPr calcId="162913"/>
  <fileRecoveryPr autoRecover="0"/>
</workbook>
</file>

<file path=xl/calcChain.xml><?xml version="1.0" encoding="utf-8"?>
<calcChain xmlns="http://schemas.openxmlformats.org/spreadsheetml/2006/main">
  <c r="C35" i="1" l="1"/>
  <c r="D35" i="1" s="1"/>
  <c r="C39" i="1"/>
  <c r="D39" i="1" s="1"/>
  <c r="C38" i="1"/>
  <c r="D38" i="1" s="1"/>
  <c r="C27" i="1"/>
  <c r="D27" i="1" s="1"/>
  <c r="C26" i="1"/>
  <c r="D26" i="1" s="1"/>
  <c r="C25" i="1"/>
  <c r="D25" i="1" s="1"/>
  <c r="C29" i="1"/>
  <c r="D29" i="1" s="1"/>
  <c r="C28" i="1"/>
  <c r="D28" i="1" s="1"/>
  <c r="H5" i="1" l="1"/>
  <c r="C13" i="1"/>
  <c r="D13" i="1" s="1"/>
  <c r="C57" i="1" l="1"/>
  <c r="D57" i="1" s="1"/>
  <c r="C56" i="1"/>
  <c r="D56" i="1" s="1"/>
  <c r="C55" i="1"/>
  <c r="D55" i="1" s="1"/>
  <c r="C54" i="1"/>
  <c r="D54" i="1" s="1"/>
  <c r="C53" i="1"/>
  <c r="D53" i="1" s="1"/>
  <c r="C52" i="1"/>
  <c r="D52" i="1" s="1"/>
  <c r="C51" i="1"/>
  <c r="D51" i="1" s="1"/>
  <c r="C50" i="1"/>
  <c r="D50" i="1" s="1"/>
  <c r="C49" i="1"/>
  <c r="D49" i="1" s="1"/>
  <c r="C48" i="1"/>
  <c r="D48" i="1" s="1"/>
  <c r="C20" i="1"/>
  <c r="C21" i="1"/>
  <c r="D21" i="1" s="1"/>
  <c r="C22" i="1"/>
  <c r="D22" i="1" s="1"/>
  <c r="C23" i="1"/>
  <c r="D23" i="1" s="1"/>
  <c r="C24" i="1"/>
  <c r="D24" i="1" s="1"/>
  <c r="C30" i="1"/>
  <c r="D30" i="1" s="1"/>
  <c r="C31" i="1"/>
  <c r="D31" i="1" s="1"/>
  <c r="C32" i="1"/>
  <c r="D32" i="1" s="1"/>
  <c r="C33" i="1"/>
  <c r="D33" i="1" s="1"/>
  <c r="C34" i="1"/>
  <c r="D34" i="1" s="1"/>
  <c r="C36" i="1"/>
  <c r="D36" i="1" s="1"/>
  <c r="C37" i="1"/>
  <c r="D37" i="1" s="1"/>
  <c r="C40" i="1"/>
  <c r="D40" i="1" s="1"/>
  <c r="C41" i="1"/>
  <c r="D41" i="1" s="1"/>
  <c r="C42" i="1"/>
  <c r="D42" i="1" s="1"/>
  <c r="C43" i="1"/>
  <c r="D43" i="1" s="1"/>
  <c r="C44" i="1"/>
  <c r="D44" i="1" s="1"/>
  <c r="C45" i="1"/>
  <c r="D45" i="1" s="1"/>
  <c r="C46" i="1"/>
  <c r="D46" i="1" s="1"/>
  <c r="C47" i="1"/>
  <c r="D47" i="1" s="1"/>
  <c r="C58" i="1"/>
  <c r="D58" i="1" s="1"/>
  <c r="C59" i="1"/>
  <c r="D59" i="1" s="1"/>
  <c r="C60" i="1"/>
  <c r="D60" i="1" s="1"/>
  <c r="C61" i="1"/>
  <c r="D61" i="1" s="1"/>
  <c r="C62" i="1"/>
  <c r="D62" i="1" s="1"/>
  <c r="B6" i="1"/>
  <c r="C14" i="1"/>
  <c r="D14" i="1" s="1"/>
  <c r="C15" i="1"/>
  <c r="D15" i="1" s="1"/>
  <c r="C16" i="1"/>
  <c r="D16" i="1" s="1"/>
  <c r="C17" i="1"/>
  <c r="D17" i="1" s="1"/>
  <c r="C18" i="1"/>
  <c r="D18" i="1" s="1"/>
  <c r="B5" i="1"/>
  <c r="M5" i="1"/>
  <c r="M6" i="1"/>
  <c r="M7" i="1"/>
  <c r="M8" i="1"/>
  <c r="M9" i="1"/>
  <c r="L10" i="1"/>
  <c r="D20" i="1"/>
  <c r="B7" i="1" l="1"/>
  <c r="M10" i="1"/>
  <c r="C5" i="1"/>
  <c r="D5" i="1" s="1"/>
  <c r="C6" i="1"/>
  <c r="D6" i="1" s="1"/>
  <c r="C7" i="1" l="1"/>
  <c r="D7" i="1" s="1"/>
</calcChain>
</file>

<file path=xl/comments1.xml><?xml version="1.0" encoding="utf-8"?>
<comments xmlns="http://schemas.openxmlformats.org/spreadsheetml/2006/main">
  <authors>
    <author>Vertex42.com Templates</author>
    <author>Vertex42</author>
  </authors>
  <commentList>
    <comment ref="G4" authorId="0" shapeId="0">
      <text>
        <r>
          <rPr>
            <sz val="9"/>
            <color indexed="81"/>
            <rFont val="Tahoma"/>
            <family val="2"/>
          </rPr>
          <t>The Period Start and Period End dates are not actually necessary for this worksheet to function. They are for reference only.</t>
        </r>
      </text>
    </comment>
    <comment ref="L4" authorId="0" shapeId="0">
      <text>
        <r>
          <rPr>
            <b/>
            <sz val="9"/>
            <color indexed="81"/>
            <rFont val="Tahoma"/>
            <charset val="1"/>
          </rPr>
          <t>Beginning Balances:</t>
        </r>
        <r>
          <rPr>
            <sz val="9"/>
            <color indexed="81"/>
            <rFont val="Tahoma"/>
            <charset val="1"/>
          </rPr>
          <t xml:space="preserve">
Enter the balances as of the start of the budget period.</t>
        </r>
      </text>
    </comment>
    <comment ref="G5" authorId="0" shapeId="0">
      <text>
        <r>
          <rPr>
            <sz val="9"/>
            <color indexed="81"/>
            <rFont val="Tahoma"/>
            <family val="2"/>
          </rPr>
          <t>For different budget periods, you can use a different formula to calculate the PERIOD END date.
Weekly: =H4+6
Biweekly: =H4+13
Monthly: =EDATE(H4,1)-1</t>
        </r>
      </text>
    </comment>
    <comment ref="G12" authorId="1" shapeId="0">
      <text>
        <r>
          <rPr>
            <sz val="9"/>
            <color indexed="81"/>
            <rFont val="Tahoma"/>
            <family val="2"/>
          </rPr>
          <t>Check number, DEP for "Deposit", TXFR for "Transfer", etc. This column is for your information only. Nothing in the workbook refers to it.</t>
        </r>
      </text>
    </comment>
    <comment ref="I12" authorId="1" shapeId="0">
      <text>
        <r>
          <rPr>
            <sz val="9"/>
            <color indexed="81"/>
            <rFont val="Tahoma"/>
            <family val="2"/>
          </rPr>
          <t>If this is a split transaction, enter an "S" or "x" to help you identify pairs or groups of transactions.</t>
        </r>
      </text>
    </comment>
    <comment ref="J12" authorId="1" shapeId="0">
      <text>
        <r>
          <rPr>
            <sz val="9"/>
            <color indexed="81"/>
            <rFont val="Tahoma"/>
            <family val="2"/>
          </rPr>
          <t>Choose the Account from the list above.</t>
        </r>
      </text>
    </comment>
    <comment ref="K12" authorId="1" shapeId="0">
      <text>
        <r>
          <rPr>
            <sz val="9"/>
            <color indexed="81"/>
            <rFont val="Tahoma"/>
            <family val="2"/>
          </rPr>
          <t>The Category is based on the list of BUDGET items to the left.</t>
        </r>
      </text>
    </comment>
    <comment ref="L12" authorId="1" shapeId="0">
      <text>
        <r>
          <rPr>
            <sz val="9"/>
            <color indexed="81"/>
            <rFont val="Tahoma"/>
            <family val="2"/>
          </rPr>
          <t>Money LEAVING the Account.</t>
        </r>
      </text>
    </comment>
    <comment ref="M12" authorId="1" shapeId="0">
      <text>
        <r>
          <rPr>
            <sz val="9"/>
            <color indexed="81"/>
            <rFont val="Tahoma"/>
            <family val="2"/>
          </rPr>
          <t>Money ENTERING the Account.</t>
        </r>
      </text>
    </comment>
    <comment ref="A63" authorId="0" shapeId="0">
      <text>
        <r>
          <rPr>
            <sz val="9"/>
            <color indexed="81"/>
            <rFont val="Tahoma"/>
            <family val="2"/>
          </rPr>
          <t>[Transfer] is listed here only so that it can be included in the Category drop-down list.</t>
        </r>
      </text>
    </comment>
  </commentList>
</comments>
</file>

<file path=xl/sharedStrings.xml><?xml version="1.0" encoding="utf-8"?>
<sst xmlns="http://schemas.openxmlformats.org/spreadsheetml/2006/main" count="225" uniqueCount="175">
  <si>
    <t>Total Income</t>
  </si>
  <si>
    <t>Total Expenses</t>
  </si>
  <si>
    <t>NET</t>
  </si>
  <si>
    <t>Interest Income</t>
  </si>
  <si>
    <t>Dividends</t>
  </si>
  <si>
    <t>Clothing</t>
  </si>
  <si>
    <t>Groceries</t>
  </si>
  <si>
    <t>Gifts Given</t>
  </si>
  <si>
    <t>Gifts Received</t>
  </si>
  <si>
    <t>Wages &amp; Tips</t>
  </si>
  <si>
    <t>Fuel</t>
  </si>
  <si>
    <t>Personal Supplies</t>
  </si>
  <si>
    <t>Emergency Fund</t>
  </si>
  <si>
    <t>Home Supplies</t>
  </si>
  <si>
    <t>[42]</t>
  </si>
  <si>
    <t>TRANSACTIONS</t>
  </si>
  <si>
    <t>Savings</t>
  </si>
  <si>
    <t>Car Payment</t>
  </si>
  <si>
    <t>ACCOUNT BALANCES</t>
  </si>
  <si>
    <t>Other Income</t>
  </si>
  <si>
    <t>Checking</t>
  </si>
  <si>
    <t>Credit Card 1</t>
  </si>
  <si>
    <t>Charity</t>
  </si>
  <si>
    <t>Mortgage / Rent</t>
  </si>
  <si>
    <t>Retirement Fund</t>
  </si>
  <si>
    <t>Other Savings</t>
  </si>
  <si>
    <t>Taxes</t>
  </si>
  <si>
    <t>Dining</t>
  </si>
  <si>
    <t>Car Insurance</t>
  </si>
  <si>
    <t>Car Replacement Fund</t>
  </si>
  <si>
    <t>Cleaning</t>
  </si>
  <si>
    <t>Health Insurance</t>
  </si>
  <si>
    <t>Medicine</t>
  </si>
  <si>
    <t>Life Insurance</t>
  </si>
  <si>
    <t>Child Care</t>
  </si>
  <si>
    <t>Education</t>
  </si>
  <si>
    <t>Alimony</t>
  </si>
  <si>
    <t>Subscriptions/Dues</t>
  </si>
  <si>
    <t>Miscellaneous</t>
  </si>
  <si>
    <t>Discretionary</t>
  </si>
  <si>
    <t>Refunds</t>
  </si>
  <si>
    <t>DEP</t>
  </si>
  <si>
    <t>TXFR</t>
  </si>
  <si>
    <t>Direct Deposit from Employer</t>
  </si>
  <si>
    <t>Joe's Food Mart</t>
  </si>
  <si>
    <t>Ted's Gas and Grub</t>
  </si>
  <si>
    <t>Target</t>
  </si>
  <si>
    <t>S</t>
  </si>
  <si>
    <t>s</t>
  </si>
  <si>
    <t>Mortgage Payment</t>
  </si>
  <si>
    <t>[Transfer]</t>
  </si>
  <si>
    <t>[To Savings]</t>
  </si>
  <si>
    <t>[From Checking]</t>
  </si>
  <si>
    <t>Other_1</t>
  </si>
  <si>
    <t>Other_2</t>
  </si>
  <si>
    <t>Other_3</t>
  </si>
  <si>
    <t>Other_4</t>
  </si>
  <si>
    <t>Other_5</t>
  </si>
  <si>
    <t>By Vertex42.com</t>
  </si>
  <si>
    <t>Do not submit copies or modifications of this template to any website or online template gallery.</t>
  </si>
  <si>
    <t>Please review the following license agreement to learn how you may or may not use this template. Thank you.</t>
  </si>
  <si>
    <t>Weekly Money Manager</t>
  </si>
  <si>
    <t>https://www.vertex42.com/ExcelTemplates/weekly-budget.html</t>
  </si>
  <si>
    <t>https://www.vertex42.com/licensing/EULA_privateuse.html</t>
  </si>
  <si>
    <t>Do not delete this worksheet</t>
  </si>
  <si>
    <t>This spreadsheet, including all worksheets and associated content is a copyrighted work under the United States and other copyright laws.</t>
  </si>
  <si>
    <t>BUDGET</t>
  </si>
  <si>
    <t xml:space="preserve">PERIOD START </t>
  </si>
  <si>
    <t xml:space="preserve">PERIOD END </t>
  </si>
  <si>
    <t xml:space="preserve"> ◄ To Add an Account, copy this row and insert the copied row above it.</t>
  </si>
  <si>
    <t>DATE</t>
  </si>
  <si>
    <t>NUM</t>
  </si>
  <si>
    <t>PAYEE</t>
  </si>
  <si>
    <t>ACCOUNT</t>
  </si>
  <si>
    <t>CATEGORY</t>
  </si>
  <si>
    <t>PAYMENT</t>
  </si>
  <si>
    <t>DEPOSIT</t>
  </si>
  <si>
    <t>© 2012-2017 Vertex42 LLC</t>
  </si>
  <si>
    <t>ACTUAL</t>
  </si>
  <si>
    <t>DIFFERENCE</t>
  </si>
  <si>
    <t xml:space="preserve"> --- INCOME ---</t>
  </si>
  <si>
    <t xml:space="preserve"> --- EXPENSES ---</t>
  </si>
  <si>
    <t>Total Balance</t>
  </si>
  <si>
    <t>CURRENT</t>
  </si>
  <si>
    <t>HELP</t>
  </si>
  <si>
    <t>© 2017 Vertex42 LLC</t>
  </si>
  <si>
    <t>REFERENCES</t>
  </si>
  <si>
    <t>ARTICLE</t>
  </si>
  <si>
    <t>Vertex42.com: How to Make a Budget with a Spreadsheet</t>
  </si>
  <si>
    <t>Vertex42.com: Budgeting Tips</t>
  </si>
  <si>
    <t>Getting Started</t>
  </si>
  <si>
    <t>Customize Budget Categories</t>
  </si>
  <si>
    <t>Step 1:</t>
  </si>
  <si>
    <t>Step 2:</t>
  </si>
  <si>
    <t>Edit the Account Balances Table</t>
  </si>
  <si>
    <t>Edit the income and expense category names within the BUDGET table as needed, or use the default set of categories. This list of categories is used as the source for the drop-down in the CATEGORY column of the Transactions table.</t>
  </si>
  <si>
    <t>Step 3:</t>
  </si>
  <si>
    <t>Make a Copy of the Budget Worksheet for Each Period</t>
  </si>
  <si>
    <t>About this Template</t>
  </si>
  <si>
    <t>Cash</t>
  </si>
  <si>
    <t>Credit Card 2</t>
  </si>
  <si>
    <t>Edit the list of accounts that you want to track in detail (typically cash, checking, savings, and one or two active credit cards). The list of accounts is used as the source for the drop-down in the ACCOUNT column of the Transactions table. You can add more accounts by inserting new rows where indicated.</t>
  </si>
  <si>
    <t>My Budget</t>
  </si>
  <si>
    <t>Recording Transactions</t>
  </si>
  <si>
    <t>Transfers Between Accounts</t>
  </si>
  <si>
    <t xml:space="preserve"> ◄ To add more transactions, insert new rows ABOVE this line</t>
  </si>
  <si>
    <t>TEMPLATE</t>
  </si>
  <si>
    <t>Vertex42.com: Money Tracker for Mobile Excel</t>
  </si>
  <si>
    <t>Vertex42.com: Money Management Template</t>
  </si>
  <si>
    <t>Vertex42.com: Account Register Template</t>
  </si>
  <si>
    <t>ACCOUNT   DATE    NUM   PAYEE    CATEGORY    PAYMENT</t>
  </si>
  <si>
    <t>Checking  1/1/10  2032  Target   Clothing      23.10</t>
  </si>
  <si>
    <t>Checking  1/1/10  2032  Target   Groceries     45.15</t>
  </si>
  <si>
    <t>Checking  1/1/10  2032  Target   Supplies      25.04</t>
  </si>
  <si>
    <r>
      <rPr>
        <b/>
        <sz val="11"/>
        <rFont val="Arial"/>
        <family val="2"/>
      </rPr>
      <t>Tip</t>
    </r>
    <r>
      <rPr>
        <sz val="11"/>
        <rFont val="Arial"/>
        <family val="2"/>
      </rPr>
      <t>: If you want to verify the total amount of the split transaction, select the cells containing the payments and look at the status bar at the bottom of the Excel window for the sum.</t>
    </r>
  </si>
  <si>
    <t>ACCOUNT     DATE    NUM   PAYEE          CATEGORY    PAYMENT  DEPOSIT</t>
  </si>
  <si>
    <t>When a transfer between accounts does not represent income or expense, use "[Transfer]" for the Category column. Record a transfer by listing two transactions (one PAYMENT, one DEPOSIT) to offset each other. The following example shows transferring $250 from checking to savings.</t>
  </si>
  <si>
    <t>Savings     1/1/17  TXFR  From Checking  [Transfer]            250.00</t>
  </si>
  <si>
    <t>Checking    1/1/17  TXFR  To Savings     [Transfer]   250.00</t>
  </si>
  <si>
    <t>Credit Card Payments</t>
  </si>
  <si>
    <t>Debt</t>
  </si>
  <si>
    <t>ACCOUNT     DATE    NUM   PAYEE          CATEGORY     PAYMENT</t>
  </si>
  <si>
    <t>Checking    1/1/17        Credit Union   Debt           76.00</t>
  </si>
  <si>
    <t>Interest Expense</t>
  </si>
  <si>
    <t>Util. Electricity</t>
  </si>
  <si>
    <t>Util. Water</t>
  </si>
  <si>
    <t>Util. Gas</t>
  </si>
  <si>
    <t>ACCOUNT     DATE    NUM   PAYEE          CATEGORY         PAYMENT  DEPOSIT</t>
  </si>
  <si>
    <t>Checking    1/1/17        Credit Union   Interest Expense   13.40</t>
  </si>
  <si>
    <t>CCard1      1/1/17  TXFR  From Checking  [Transfer]                 200.00</t>
  </si>
  <si>
    <t>Checking    1/1/17  TXFR  To CCard1      [Transfer]        200.00</t>
  </si>
  <si>
    <t>Home Insurance</t>
  </si>
  <si>
    <t>Util. Phone(s)</t>
  </si>
  <si>
    <t>Furniture / Appliances</t>
  </si>
  <si>
    <t>Fun / Entertainment</t>
  </si>
  <si>
    <t>Checking    1/1/17        Credit Union   Miscellaneous      25.00</t>
  </si>
  <si>
    <t>Util. TV / Internet</t>
  </si>
  <si>
    <t>Car Repair / Licenses</t>
  </si>
  <si>
    <t>Doctor / Dentist</t>
  </si>
  <si>
    <t>CCard1    1/1/17          Target         Appliances    125.00</t>
  </si>
  <si>
    <t xml:space="preserve"> …</t>
  </si>
  <si>
    <t>ACCOUNT     DATE    NUM   PAYEE          CATEGORY     PAYMENT  DEPOSIT</t>
  </si>
  <si>
    <t>CCard1    2/5/17          Target         Appliances             125.00</t>
  </si>
  <si>
    <t>Recording a Return, Refund, Rebate, or Reimbursement</t>
  </si>
  <si>
    <t>A common approach for recording returns, refunds, rebates, and reimbursements is to record them as a negative expense instead of income. For example, if you purchase a blender and you allocated that purchase to the Appliances category, when you record the return you can again use the Appliances category, as shown below:</t>
  </si>
  <si>
    <t>Recording a Transfer to Savings</t>
  </si>
  <si>
    <t>ACCOUNT   DATE    NUM   PAYEE            CATEGORY       PAYMENT   DEPOSIT</t>
  </si>
  <si>
    <t>Savings   1/1/10  TXFR  [From Checking]  [Transfer]                200.00</t>
  </si>
  <si>
    <t>Checking  1/1/10  TXFR  [To Savings]     Emergency Fund  100.00</t>
  </si>
  <si>
    <t>Checking  1/1/10  TXFR  [To Savings]     College Fund     50.00</t>
  </si>
  <si>
    <t>Checking  1/1/10  TXFR  [To Savings]     Car Replacement  50.00</t>
  </si>
  <si>
    <t>Budgeting for Future Expenses</t>
  </si>
  <si>
    <t>To make a copy of the Budget worksheet, right-click on the Budget tab and select "Move or Copy…" and then check the "Create a Copy" checkbox. To rename your new worksheet, right-click on the tab and select "Rename."</t>
  </si>
  <si>
    <t xml:space="preserve"> ◄ Clear the data in the Transactions table at the beginning of each period.</t>
  </si>
  <si>
    <t>Use the Budget column to enter the amounts budgeted for each category.</t>
  </si>
  <si>
    <r>
      <rPr>
        <b/>
        <sz val="11"/>
        <rFont val="Arial"/>
        <family val="2"/>
      </rPr>
      <t>Tip:</t>
    </r>
    <r>
      <rPr>
        <sz val="11"/>
        <rFont val="Arial"/>
        <family val="2"/>
      </rPr>
      <t xml:space="preserve"> Save a backup copy of a Budget worksheet to use as a template for future periods. It can contain your customized set of budget categories, your typical weekly/monthly budget, and examples of common transactions.</t>
    </r>
  </si>
  <si>
    <t>You use the Transactions table like you would a checkbook register, except that you can use it to track multiple accounts. Below are examples of some different types of transactions.</t>
  </si>
  <si>
    <t>Split Transactions</t>
  </si>
  <si>
    <t>If a single transaction needs to be allocated to multiple budget categories, you need to create a split transaction. You can do this by splitting the transaction into multiple rows -  one for each category, like this:</t>
  </si>
  <si>
    <t>If you are not tracking a credit card or other loan as a separate account, then you can record payments just like other bills, using a budget category such as "Debt" or "Car Payment" like this:</t>
  </si>
  <si>
    <t>If you are tracking your credit card as a separate account, you need to track all transactions just like you would with a checkbook. Then, paying off the principal balance on the card each month represents a transfer. Fees and interest are expenses. The example below shows a credit card payment that includes a $25.00 late fee, $13.40 in interest, and a $200.00 principal payment (for a total payment from the Checking account of $238.40):</t>
  </si>
  <si>
    <t>When budgeting, you usually treat savings goals as expenses so that you can include these goals in your budget. So, when making a transfer to savings, allocate the amounts to your various funds, using a split transaction if necessary. The example below shows a $200 transfer to savings that allocates $100 to the Emergency Fund, and $50.00 each to Car Replacement and College Fund.</t>
  </si>
  <si>
    <t>Savings   1/1/17        From Checking    [Transfer]                200.00</t>
  </si>
  <si>
    <t>Savings   2/1/17        From Checking    [Transfer]                200.00</t>
  </si>
  <si>
    <t>Savings   3/1/17        From Checking    [Transfer]                200.00</t>
  </si>
  <si>
    <t>Checking  1/1/17        To Savings       Insurance       200.00</t>
  </si>
  <si>
    <t>Checking  2/1/17        To Savings       Insurance       200.00</t>
  </si>
  <si>
    <t>Checking  3/1/17        To Savings       Insurance       200.00</t>
  </si>
  <si>
    <t>You can use a savings account for anything that you need to save up for, such as annual fees, quarterly insurance payments, or quarterly tax payments. You can do this just like the example in the Recording a Transfer to Savings section. The example below shows a monthly transfer of $200 to savings for a future quarterly Insurance payment.</t>
  </si>
  <si>
    <t>The previous transfers to savings using the "Insurance" category have already been recorded. So, when you make the actual quarterly payment, leave the Category field blank so that the payment doesn't get counted twice in the budget report. If you can't pay directly from your Savings account, you can make a transfer from Savings to Checking first.</t>
  </si>
  <si>
    <t>Savings   3/22/17       ABC Insurance                    600.00</t>
  </si>
  <si>
    <t>BEGINNING</t>
  </si>
  <si>
    <t>This spreadsheet was designed to provide a simple way for you to track your money using a weekly, biweekly, or monthly budget. Make a new copy of the Budget worksheet for each budget period, updating the balances in the Beginning column of the Accounts list at the beginning of each period.</t>
  </si>
  <si>
    <t>Each new period, you will enter the carry-over balance for each account into the BEGINNING column of the Account Balances table.</t>
  </si>
  <si>
    <t xml:space="preserve"> ◄ Update account balances in the BEGINNING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</si>
</sst>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m/dd/yy;@"/>
    <numFmt numFmtId="165" formatCode="ddd\ m/d/yyyy"/>
    <numFmt numFmtId="166" formatCode="_(* #,##0.00_);[Red]_(* \(#,##0.00\);_(* &quot;-&quot;??_);_(@_)"/>
  </numFmts>
  <fonts count="51" x14ac:knownFonts="1">
    <font>
      <sz val="10"/>
      <name val="Arial"/>
      <family val="2"/>
    </font>
    <font>
      <sz val="10"/>
      <name val="Arial"/>
    </font>
    <font>
      <u/>
      <sz val="10"/>
      <color indexed="12"/>
      <name val="Arial"/>
      <family val="2"/>
    </font>
    <font>
      <sz val="8"/>
      <name val="Arial"/>
      <family val="2"/>
    </font>
    <font>
      <sz val="10"/>
      <name val="Arial"/>
      <family val="2"/>
    </font>
    <font>
      <sz val="18"/>
      <color theme="4"/>
      <name val="Arial"/>
      <family val="2"/>
    </font>
    <font>
      <sz val="12"/>
      <name val="Arial"/>
      <family val="2"/>
    </font>
    <font>
      <sz val="11"/>
      <name val="Arial"/>
      <family val="2"/>
    </font>
    <font>
      <b/>
      <sz val="12"/>
      <name val="Arial"/>
      <family val="2"/>
    </font>
    <font>
      <u/>
      <sz val="12"/>
      <color indexed="12"/>
      <name val="Arial"/>
      <family val="2"/>
    </font>
    <font>
      <sz val="18"/>
      <name val="Arial"/>
      <family val="2"/>
    </font>
    <font>
      <sz val="9"/>
      <color theme="0" tint="-0.499984740745262"/>
      <name val="Arial"/>
      <family val="2"/>
    </font>
    <font>
      <b/>
      <sz val="11"/>
      <color theme="4"/>
      <name val="Arial"/>
      <family val="2"/>
    </font>
    <font>
      <u/>
      <sz val="11"/>
      <color indexed="12"/>
      <name val="Arial"/>
      <family val="2"/>
    </font>
    <font>
      <b/>
      <sz val="12"/>
      <color indexed="9"/>
      <name val="Arial"/>
      <family val="2"/>
    </font>
    <font>
      <sz val="9"/>
      <color theme="1" tint="0.34998626667073579"/>
      <name val="Arial"/>
      <family val="2"/>
    </font>
    <font>
      <b/>
      <sz val="11"/>
      <name val="Arial"/>
      <family val="2"/>
    </font>
    <font>
      <sz val="9"/>
      <color indexed="81"/>
      <name val="Tahoma"/>
      <family val="2"/>
    </font>
    <font>
      <sz val="11"/>
      <name val="Calibri"/>
      <family val="2"/>
    </font>
    <font>
      <sz val="9"/>
      <color theme="1" tint="0.34998626667073579"/>
      <name val="Calibri"/>
      <family val="2"/>
    </font>
    <font>
      <sz val="10"/>
      <name val="Courier New"/>
      <family val="3"/>
    </font>
    <font>
      <sz val="12"/>
      <color theme="1"/>
      <name val="Arial"/>
      <family val="2"/>
    </font>
    <font>
      <b/>
      <sz val="18"/>
      <color theme="4"/>
      <name val="Arial"/>
      <family val="2"/>
      <scheme val="major"/>
    </font>
    <font>
      <b/>
      <sz val="18"/>
      <color indexed="60"/>
      <name val="Trebuchet MS"/>
      <family val="2"/>
    </font>
    <font>
      <sz val="10"/>
      <name val="Arial"/>
      <family val="2"/>
      <scheme val="minor"/>
    </font>
    <font>
      <sz val="10"/>
      <name val="Trebuchet MS"/>
      <family val="2"/>
    </font>
    <font>
      <u/>
      <sz val="8"/>
      <color indexed="12"/>
      <name val="Arial"/>
      <family val="2"/>
    </font>
    <font>
      <sz val="10"/>
      <name val="Arial"/>
      <family val="2"/>
    </font>
    <font>
      <sz val="8"/>
      <name val="Trebuchet MS"/>
      <family val="2"/>
    </font>
    <font>
      <u/>
      <sz val="8"/>
      <color indexed="12"/>
      <name val="Trebuchet MS"/>
      <family val="2"/>
    </font>
    <font>
      <sz val="8"/>
      <name val="Arial"/>
      <family val="2"/>
    </font>
    <font>
      <sz val="8"/>
      <name val="Arial"/>
      <family val="2"/>
      <scheme val="minor"/>
    </font>
    <font>
      <b/>
      <sz val="8"/>
      <name val="Trebuchet MS"/>
      <family val="2"/>
    </font>
    <font>
      <sz val="10"/>
      <color theme="4" tint="-0.249977111117893"/>
      <name val="Arial"/>
      <family val="2"/>
      <scheme val="major"/>
    </font>
    <font>
      <b/>
      <sz val="8"/>
      <color theme="4"/>
      <name val="Arial"/>
      <family val="2"/>
      <scheme val="major"/>
    </font>
    <font>
      <b/>
      <sz val="10"/>
      <name val="Arial"/>
      <family val="2"/>
      <scheme val="minor"/>
    </font>
    <font>
      <b/>
      <sz val="11"/>
      <color theme="4" tint="-0.249977111117893"/>
      <name val="Arial"/>
      <family val="2"/>
      <scheme val="minor"/>
    </font>
    <font>
      <b/>
      <sz val="10"/>
      <color indexed="60"/>
      <name val="Arial"/>
      <family val="2"/>
      <scheme val="minor"/>
    </font>
    <font>
      <sz val="8"/>
      <color theme="4"/>
      <name val="Arial"/>
      <family val="2"/>
      <scheme val="minor"/>
    </font>
    <font>
      <b/>
      <sz val="8"/>
      <name val="Arial"/>
      <family val="2"/>
      <scheme val="minor"/>
    </font>
    <font>
      <b/>
      <sz val="10"/>
      <color theme="4"/>
      <name val="Arial"/>
      <family val="2"/>
      <scheme val="minor"/>
    </font>
    <font>
      <b/>
      <sz val="10"/>
      <name val="Arial"/>
      <family val="2"/>
      <scheme val="major"/>
    </font>
    <font>
      <sz val="8"/>
      <name val="Arial"/>
      <family val="2"/>
      <scheme val="major"/>
    </font>
    <font>
      <b/>
      <sz val="8"/>
      <name val="Arial"/>
      <family val="2"/>
      <scheme val="major"/>
    </font>
    <font>
      <b/>
      <sz val="9"/>
      <color indexed="9"/>
      <name val="Arial"/>
      <family val="2"/>
      <scheme val="major"/>
    </font>
    <font>
      <sz val="8"/>
      <color indexed="9"/>
      <name val="Arial"/>
      <family val="2"/>
      <scheme val="major"/>
    </font>
    <font>
      <sz val="10"/>
      <color indexed="9"/>
      <name val="Arial"/>
      <family val="2"/>
      <scheme val="minor"/>
    </font>
    <font>
      <b/>
      <sz val="8"/>
      <color indexed="9"/>
      <name val="Arial"/>
      <family val="2"/>
      <scheme val="major"/>
    </font>
    <font>
      <b/>
      <sz val="10"/>
      <name val="Trebuchet MS"/>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bgColor indexed="64"/>
      </patternFill>
    </fill>
    <fill>
      <patternFill patternType="solid">
        <fgColor theme="0" tint="-0.249977111117893"/>
        <bgColor indexed="64"/>
      </patternFill>
    </fill>
    <fill>
      <patternFill patternType="solid">
        <fgColor indexed="55"/>
        <bgColor indexed="64"/>
      </patternFill>
    </fill>
  </fills>
  <borders count="13">
    <border>
      <left/>
      <right/>
      <top/>
      <bottom/>
      <diagonal/>
    </border>
    <border>
      <left/>
      <right/>
      <top/>
      <bottom style="thin">
        <color indexed="64"/>
      </bottom>
      <diagonal/>
    </border>
    <border>
      <left/>
      <right/>
      <top style="thin">
        <color indexed="55"/>
      </top>
      <bottom style="medium">
        <color indexed="23"/>
      </bottom>
      <diagonal/>
    </border>
    <border>
      <left/>
      <right/>
      <top style="double">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right/>
      <top style="double">
        <color auto="1"/>
      </top>
      <bottom/>
      <diagonal/>
    </border>
    <border>
      <left style="thin">
        <color indexed="55"/>
      </left>
      <right style="thin">
        <color indexed="55"/>
      </right>
      <top style="thin">
        <color indexed="55"/>
      </top>
      <bottom/>
      <diagonal/>
    </border>
    <border>
      <left/>
      <right/>
      <top/>
      <bottom style="thin">
        <color theme="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10">
    <xf numFmtId="0" fontId="0" fillId="0" borderId="0" xfId="0"/>
    <xf numFmtId="0" fontId="4" fillId="0" borderId="7" xfId="0" applyFont="1" applyBorder="1"/>
    <xf numFmtId="0" fontId="5" fillId="0" borderId="8" xfId="0" applyFont="1" applyFill="1" applyBorder="1" applyAlignment="1">
      <alignment horizontal="left" vertical="center"/>
    </xf>
    <xf numFmtId="0" fontId="0" fillId="0" borderId="7" xfId="0" applyBorder="1"/>
    <xf numFmtId="0" fontId="6" fillId="0" borderId="9" xfId="0" applyFont="1" applyBorder="1" applyAlignment="1">
      <alignment horizontal="left" wrapText="1" indent="1"/>
    </xf>
    <xf numFmtId="0" fontId="7" fillId="0" borderId="7" xfId="0" applyFont="1" applyBorder="1"/>
    <xf numFmtId="0" fontId="6" fillId="0" borderId="7" xfId="0" applyFont="1" applyBorder="1" applyAlignment="1">
      <alignment horizontal="left" wrapText="1"/>
    </xf>
    <xf numFmtId="0" fontId="8" fillId="0" borderId="7" xfId="0" applyFont="1" applyBorder="1" applyAlignment="1">
      <alignment horizontal="left" wrapText="1"/>
    </xf>
    <xf numFmtId="0" fontId="6" fillId="0" borderId="7" xfId="0" applyFont="1" applyBorder="1" applyAlignment="1">
      <alignment horizontal="left"/>
    </xf>
    <xf numFmtId="0" fontId="4" fillId="0" borderId="0" xfId="0" applyFont="1"/>
    <xf numFmtId="0" fontId="2" fillId="0" borderId="7" xfId="3" applyBorder="1" applyAlignment="1" applyProtection="1">
      <alignment horizontal="left" wrapText="1"/>
    </xf>
    <xf numFmtId="0" fontId="9" fillId="0" borderId="7" xfId="3" applyFont="1" applyBorder="1" applyAlignment="1" applyProtection="1">
      <alignment horizontal="left" wrapText="1"/>
    </xf>
    <xf numFmtId="0" fontId="5"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horizontal="right" vertical="center"/>
    </xf>
    <xf numFmtId="0" fontId="0" fillId="0" borderId="0" xfId="0" applyFill="1"/>
    <xf numFmtId="0" fontId="7" fillId="0" borderId="0" xfId="0" applyFont="1"/>
    <xf numFmtId="0" fontId="11" fillId="0" borderId="0" xfId="0" applyNumberFormat="1" applyFont="1" applyAlignment="1">
      <alignment horizontal="right" vertical="center"/>
    </xf>
    <xf numFmtId="0" fontId="7" fillId="0" borderId="0" xfId="0" applyFont="1" applyAlignment="1">
      <alignment vertical="top"/>
    </xf>
    <xf numFmtId="0" fontId="0" fillId="0" borderId="0" xfId="0" applyFont="1" applyAlignment="1">
      <alignment vertical="top"/>
    </xf>
    <xf numFmtId="0" fontId="12" fillId="0" borderId="12" xfId="0" applyFont="1" applyBorder="1"/>
    <xf numFmtId="0" fontId="7" fillId="0" borderId="12" xfId="0" applyFont="1" applyBorder="1" applyAlignment="1">
      <alignment vertical="top"/>
    </xf>
    <xf numFmtId="0" fontId="7" fillId="0" borderId="0" xfId="0" applyFont="1" applyAlignment="1">
      <alignment vertical="top" wrapText="1"/>
    </xf>
    <xf numFmtId="0" fontId="7" fillId="7" borderId="0" xfId="0" applyFont="1" applyFill="1" applyAlignment="1">
      <alignment horizontal="right" vertical="top"/>
    </xf>
    <xf numFmtId="0" fontId="14" fillId="7" borderId="0" xfId="0" applyFont="1" applyFill="1" applyAlignment="1"/>
    <xf numFmtId="0" fontId="0" fillId="0" borderId="0" xfId="0" applyFont="1"/>
    <xf numFmtId="0" fontId="13" fillId="0" borderId="0" xfId="3" applyFont="1" applyAlignment="1" applyProtection="1">
      <alignment horizontal="left" indent="1"/>
    </xf>
    <xf numFmtId="0" fontId="2" fillId="0" borderId="0" xfId="3" applyAlignment="1" applyProtection="1">
      <alignment horizontal="left" vertical="top"/>
    </xf>
    <xf numFmtId="0" fontId="16" fillId="0" borderId="0" xfId="0" applyFont="1" applyAlignment="1">
      <alignment horizontal="right"/>
    </xf>
    <xf numFmtId="0" fontId="16" fillId="0" borderId="0" xfId="0" applyFont="1" applyAlignment="1">
      <alignment vertical="top" wrapText="1"/>
    </xf>
    <xf numFmtId="0" fontId="3" fillId="0" borderId="0" xfId="0" applyNumberFormat="1" applyFont="1"/>
    <xf numFmtId="0" fontId="18" fillId="0" borderId="0" xfId="0" applyFont="1"/>
    <xf numFmtId="0" fontId="19" fillId="2" borderId="0" xfId="0" applyFont="1" applyFill="1" applyAlignment="1">
      <alignment horizontal="center" vertical="center"/>
    </xf>
    <xf numFmtId="0" fontId="15" fillId="2" borderId="0" xfId="0" applyFont="1" applyFill="1" applyAlignment="1">
      <alignment horizontal="center" vertical="center"/>
    </xf>
    <xf numFmtId="0" fontId="20" fillId="0" borderId="0" xfId="0" applyFont="1" applyAlignment="1">
      <alignment horizontal="left" indent="1"/>
    </xf>
    <xf numFmtId="0" fontId="0" fillId="0" borderId="0" xfId="0" applyAlignment="1">
      <alignment horizontal="left" indent="1"/>
    </xf>
    <xf numFmtId="0" fontId="0" fillId="0" borderId="0" xfId="0" applyAlignment="1"/>
    <xf numFmtId="0" fontId="0" fillId="0" borderId="12" xfId="0" applyFont="1" applyBorder="1" applyAlignment="1">
      <alignment vertical="top"/>
    </xf>
    <xf numFmtId="0" fontId="16" fillId="0" borderId="0" xfId="0" applyFont="1" applyAlignment="1">
      <alignment horizontal="left" indent="1"/>
    </xf>
    <xf numFmtId="0" fontId="21" fillId="0" borderId="7" xfId="0" applyFont="1" applyBorder="1" applyAlignment="1">
      <alignment horizontal="left" wrapText="1"/>
    </xf>
    <xf numFmtId="0" fontId="22"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xf numFmtId="0" fontId="25" fillId="0" borderId="0" xfId="0" applyFont="1"/>
    <xf numFmtId="0" fontId="26" fillId="0" borderId="0" xfId="3" applyFont="1" applyAlignment="1" applyProtection="1">
      <alignment vertical="center"/>
    </xf>
    <xf numFmtId="0" fontId="27" fillId="0" borderId="0" xfId="0" applyFont="1"/>
    <xf numFmtId="0" fontId="28" fillId="0" borderId="0" xfId="0" applyFont="1" applyFill="1" applyAlignment="1">
      <alignment vertical="center"/>
    </xf>
    <xf numFmtId="0" fontId="29" fillId="0" borderId="0" xfId="3" applyFont="1" applyFill="1" applyBorder="1" applyAlignment="1" applyProtection="1">
      <alignment horizontal="left" vertical="center"/>
    </xf>
    <xf numFmtId="0" fontId="30" fillId="0" borderId="0" xfId="0" applyFont="1" applyFill="1" applyBorder="1" applyAlignment="1">
      <alignment horizontal="right" vertical="center"/>
    </xf>
    <xf numFmtId="0" fontId="31" fillId="0" borderId="0" xfId="0" applyFont="1" applyAlignment="1">
      <alignment vertical="center"/>
    </xf>
    <xf numFmtId="0" fontId="28" fillId="0" borderId="0" xfId="0" applyFont="1" applyAlignment="1">
      <alignment vertical="center"/>
    </xf>
    <xf numFmtId="0" fontId="28" fillId="0" borderId="0" xfId="0" applyFont="1"/>
    <xf numFmtId="0" fontId="32" fillId="0" borderId="0" xfId="0" applyFont="1" applyAlignment="1">
      <alignment horizontal="right"/>
    </xf>
    <xf numFmtId="0" fontId="31" fillId="0" borderId="0" xfId="0" applyFont="1"/>
    <xf numFmtId="0" fontId="33" fillId="0" borderId="1" xfId="0" applyFont="1" applyFill="1" applyBorder="1"/>
    <xf numFmtId="0" fontId="34" fillId="0" borderId="1" xfId="0" applyFont="1" applyFill="1" applyBorder="1" applyAlignment="1">
      <alignment horizontal="center" shrinkToFit="1"/>
    </xf>
    <xf numFmtId="0" fontId="31" fillId="0" borderId="0" xfId="0" applyFont="1" applyAlignment="1">
      <alignment horizontal="right"/>
    </xf>
    <xf numFmtId="165" fontId="24" fillId="0" borderId="4" xfId="0" applyNumberFormat="1" applyFont="1" applyBorder="1" applyAlignment="1" applyProtection="1">
      <alignment horizontal="center"/>
      <protection locked="0"/>
    </xf>
    <xf numFmtId="0" fontId="31" fillId="0" borderId="0" xfId="0" applyFont="1" applyFill="1" applyAlignment="1">
      <alignment vertical="center"/>
    </xf>
    <xf numFmtId="0" fontId="35" fillId="0" borderId="0" xfId="0" applyFont="1" applyFill="1" applyAlignment="1">
      <alignment horizontal="right" vertical="center" indent="1"/>
    </xf>
    <xf numFmtId="0" fontId="34" fillId="0" borderId="1" xfId="0" applyFont="1" applyFill="1" applyBorder="1" applyAlignment="1">
      <alignment horizontal="center" vertical="center"/>
    </xf>
    <xf numFmtId="0" fontId="36" fillId="2" borderId="0" xfId="0" applyFont="1" applyFill="1" applyBorder="1" applyAlignment="1">
      <alignment horizontal="right" vertical="center"/>
    </xf>
    <xf numFmtId="40" fontId="37" fillId="2" borderId="0" xfId="2" applyNumberFormat="1" applyFont="1" applyFill="1" applyBorder="1" applyAlignment="1">
      <alignment horizontal="right" vertical="center" shrinkToFit="1"/>
    </xf>
    <xf numFmtId="0" fontId="24" fillId="0" borderId="0" xfId="0" applyFont="1" applyAlignment="1" applyProtection="1">
      <alignment horizontal="right" vertical="center" indent="1"/>
      <protection locked="0"/>
    </xf>
    <xf numFmtId="40" fontId="24" fillId="0" borderId="4" xfId="1" applyNumberFormat="1" applyFont="1" applyFill="1" applyBorder="1" applyAlignment="1" applyProtection="1">
      <alignment vertical="center"/>
      <protection locked="0"/>
    </xf>
    <xf numFmtId="40" fontId="24" fillId="2" borderId="0" xfId="1" applyNumberFormat="1" applyFont="1" applyFill="1" applyBorder="1" applyAlignment="1">
      <alignment vertical="center"/>
    </xf>
    <xf numFmtId="0" fontId="38" fillId="0" borderId="0" xfId="0" applyFont="1"/>
    <xf numFmtId="0" fontId="36" fillId="2" borderId="3" xfId="0" applyFont="1" applyFill="1" applyBorder="1" applyAlignment="1">
      <alignment horizontal="right" vertical="center"/>
    </xf>
    <xf numFmtId="40" fontId="37" fillId="2" borderId="3" xfId="2" applyNumberFormat="1" applyFont="1" applyFill="1" applyBorder="1" applyAlignment="1">
      <alignment horizontal="right" vertical="center" shrinkToFit="1"/>
    </xf>
    <xf numFmtId="40" fontId="24" fillId="0" borderId="11" xfId="1" applyNumberFormat="1" applyFont="1" applyFill="1" applyBorder="1" applyAlignment="1" applyProtection="1">
      <alignment vertical="center"/>
      <protection locked="0"/>
    </xf>
    <xf numFmtId="0" fontId="39" fillId="0" borderId="0" xfId="0" applyFont="1" applyAlignment="1">
      <alignment horizontal="right"/>
    </xf>
    <xf numFmtId="0" fontId="38" fillId="0" borderId="10" xfId="0" applyFont="1" applyFill="1" applyBorder="1" applyAlignment="1"/>
    <xf numFmtId="0" fontId="40" fillId="0" borderId="10" xfId="0" applyFont="1" applyFill="1" applyBorder="1" applyAlignment="1">
      <alignment horizontal="right" indent="1"/>
    </xf>
    <xf numFmtId="40" fontId="40" fillId="0" borderId="10" xfId="1" applyNumberFormat="1" applyFont="1" applyFill="1" applyBorder="1" applyAlignment="1"/>
    <xf numFmtId="0" fontId="41" fillId="0" borderId="0" xfId="0" applyFont="1" applyAlignment="1">
      <alignment vertical="center"/>
    </xf>
    <xf numFmtId="0" fontId="42" fillId="0" borderId="0" xfId="0" applyFont="1" applyAlignment="1">
      <alignment vertical="center"/>
    </xf>
    <xf numFmtId="0" fontId="39" fillId="0" borderId="0" xfId="0" applyFont="1" applyAlignment="1">
      <alignment horizontal="right" vertical="center"/>
    </xf>
    <xf numFmtId="0" fontId="43" fillId="0" borderId="0" xfId="0" applyFont="1" applyAlignment="1">
      <alignment horizontal="right" vertical="center"/>
    </xf>
    <xf numFmtId="0" fontId="44" fillId="4" borderId="2" xfId="0" applyFont="1" applyFill="1" applyBorder="1" applyAlignment="1">
      <alignment vertical="center" shrinkToFit="1"/>
    </xf>
    <xf numFmtId="43" fontId="45" fillId="4" borderId="2" xfId="0" applyNumberFormat="1" applyFont="1" applyFill="1" applyBorder="1" applyAlignment="1">
      <alignment horizontal="center" vertical="center" shrinkToFit="1"/>
    </xf>
    <xf numFmtId="0" fontId="45" fillId="4" borderId="2" xfId="0" applyFont="1" applyFill="1" applyBorder="1" applyAlignment="1">
      <alignment horizontal="center" vertical="center" shrinkToFit="1"/>
    </xf>
    <xf numFmtId="0" fontId="46" fillId="0" borderId="0" xfId="0" applyFont="1" applyAlignment="1">
      <alignment vertical="center"/>
    </xf>
    <xf numFmtId="0" fontId="47" fillId="5" borderId="2" xfId="0" applyFont="1" applyFill="1" applyBorder="1" applyAlignment="1">
      <alignment horizontal="center" vertical="center" shrinkToFit="1"/>
    </xf>
    <xf numFmtId="0" fontId="47" fillId="5" borderId="2" xfId="0" applyFont="1" applyFill="1" applyBorder="1" applyAlignment="1">
      <alignment vertical="center" shrinkToFit="1"/>
    </xf>
    <xf numFmtId="0" fontId="24" fillId="0" borderId="0" xfId="0" applyFont="1" applyAlignment="1" applyProtection="1">
      <alignment vertical="center"/>
      <protection locked="0"/>
    </xf>
    <xf numFmtId="4" fontId="24" fillId="0" borderId="5" xfId="1" applyNumberFormat="1" applyFont="1" applyFill="1" applyBorder="1" applyAlignment="1" applyProtection="1">
      <alignment vertical="center"/>
      <protection locked="0"/>
    </xf>
    <xf numFmtId="166" fontId="24" fillId="2" borderId="0" xfId="1" applyNumberFormat="1" applyFont="1" applyFill="1" applyBorder="1" applyAlignment="1">
      <alignment vertical="center"/>
    </xf>
    <xf numFmtId="0" fontId="24" fillId="0" borderId="0" xfId="0" applyFont="1" applyAlignment="1">
      <alignment vertical="center"/>
    </xf>
    <xf numFmtId="164" fontId="31" fillId="0" borderId="4" xfId="0" applyNumberFormat="1" applyFont="1" applyFill="1" applyBorder="1" applyAlignment="1" applyProtection="1">
      <alignment horizontal="right" vertical="center" shrinkToFit="1"/>
      <protection locked="0"/>
    </xf>
    <xf numFmtId="0" fontId="31" fillId="0" borderId="4" xfId="0" applyNumberFormat="1" applyFont="1" applyFill="1" applyBorder="1" applyAlignment="1" applyProtection="1">
      <alignment horizontal="center" vertical="center" shrinkToFit="1"/>
      <protection locked="0"/>
    </xf>
    <xf numFmtId="0" fontId="31" fillId="0" borderId="4" xfId="0" applyFont="1" applyFill="1" applyBorder="1" applyAlignment="1" applyProtection="1">
      <alignment vertical="center" shrinkToFit="1"/>
      <protection locked="0"/>
    </xf>
    <xf numFmtId="0" fontId="31" fillId="0" borderId="4" xfId="0" applyFont="1" applyFill="1" applyBorder="1" applyAlignment="1" applyProtection="1">
      <alignment horizontal="center" vertical="center"/>
      <protection locked="0"/>
    </xf>
    <xf numFmtId="43" fontId="31" fillId="0" borderId="4" xfId="1" applyFont="1" applyFill="1" applyBorder="1" applyAlignment="1" applyProtection="1">
      <alignment vertical="center"/>
      <protection locked="0"/>
    </xf>
    <xf numFmtId="4" fontId="24" fillId="0" borderId="6" xfId="1" applyNumberFormat="1" applyFont="1" applyFill="1" applyBorder="1" applyAlignment="1" applyProtection="1">
      <alignment vertical="center"/>
      <protection locked="0"/>
    </xf>
    <xf numFmtId="0" fontId="44" fillId="5" borderId="2" xfId="0" applyFont="1" applyFill="1" applyBorder="1" applyAlignment="1">
      <alignment vertical="center" shrinkToFit="1"/>
    </xf>
    <xf numFmtId="43" fontId="45" fillId="5" borderId="2" xfId="0" applyNumberFormat="1" applyFont="1" applyFill="1" applyBorder="1" applyAlignment="1">
      <alignment horizontal="center" vertical="center" shrinkToFit="1"/>
    </xf>
    <xf numFmtId="0" fontId="45" fillId="5" borderId="2" xfId="0" applyFont="1" applyFill="1" applyBorder="1" applyAlignment="1">
      <alignment horizontal="center" vertical="center" shrinkToFit="1"/>
    </xf>
    <xf numFmtId="0" fontId="24" fillId="0" borderId="0" xfId="0" applyFont="1" applyFill="1" applyBorder="1" applyAlignment="1" applyProtection="1">
      <alignment vertical="center"/>
      <protection locked="0"/>
    </xf>
    <xf numFmtId="0" fontId="48" fillId="0" borderId="0" xfId="0" applyFont="1"/>
    <xf numFmtId="0" fontId="35" fillId="0" borderId="0" xfId="0" applyFont="1"/>
    <xf numFmtId="0" fontId="24" fillId="6" borderId="0" xfId="0" applyFont="1" applyFill="1" applyAlignment="1">
      <alignment vertical="center"/>
    </xf>
    <xf numFmtId="0" fontId="24" fillId="6" borderId="0" xfId="0" applyFont="1" applyFill="1" applyAlignment="1">
      <alignment horizontal="right" vertical="center"/>
    </xf>
    <xf numFmtId="0" fontId="24" fillId="0" borderId="0" xfId="0" applyFont="1" applyAlignment="1">
      <alignment horizontal="left" vertical="center"/>
    </xf>
    <xf numFmtId="164" fontId="31" fillId="3" borderId="4" xfId="0" applyNumberFormat="1" applyFont="1" applyFill="1" applyBorder="1" applyAlignment="1">
      <alignment horizontal="right" vertical="center" shrinkToFit="1"/>
    </xf>
    <xf numFmtId="0" fontId="31" fillId="3" borderId="4" xfId="0" applyNumberFormat="1" applyFont="1" applyFill="1" applyBorder="1" applyAlignment="1">
      <alignment horizontal="center" vertical="center" shrinkToFit="1"/>
    </xf>
    <xf numFmtId="0" fontId="31" fillId="3" borderId="4" xfId="0" applyFont="1" applyFill="1" applyBorder="1" applyAlignment="1">
      <alignment vertical="center" shrinkToFit="1"/>
    </xf>
    <xf numFmtId="0" fontId="31" fillId="3" borderId="4" xfId="0" applyFont="1" applyFill="1" applyBorder="1" applyAlignment="1">
      <alignment horizontal="center" vertical="center"/>
    </xf>
    <xf numFmtId="43" fontId="31" fillId="3" borderId="4" xfId="1" applyFont="1" applyFill="1" applyBorder="1" applyAlignment="1">
      <alignment vertical="center"/>
    </xf>
    <xf numFmtId="0" fontId="25" fillId="0" borderId="0" xfId="0" applyFont="1" applyAlignment="1">
      <alignment horizontal="left"/>
    </xf>
    <xf numFmtId="0" fontId="25" fillId="0" borderId="0" xfId="0" applyFont="1" applyAlignment="1"/>
  </cellXfs>
  <cellStyles count="4">
    <cellStyle name="Comma" xfId="1" builtinId="3"/>
    <cellStyle name="Currency" xfId="2" builtinId="4"/>
    <cellStyle name="Hyperlink" xfId="3" builtinId="8"/>
    <cellStyle name="Normal" xfId="0" builtinId="0" customBuiltin="1"/>
  </cellStyles>
  <dxfs count="2">
    <dxf>
      <fill>
        <patternFill>
          <bgColor indexed="45"/>
        </patternFill>
      </fill>
    </dxf>
    <dxf>
      <font>
        <condense val="0"/>
        <extend val="0"/>
        <color indexed="9"/>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0</xdr:colOff>
      <xdr:row>0</xdr:row>
      <xdr:rowOff>291465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24775" y="0"/>
          <a:ext cx="1295400" cy="291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3619500</xdr:colOff>
      <xdr:row>0</xdr:row>
      <xdr:rowOff>38100</xdr:rowOff>
    </xdr:from>
    <xdr:to>
      <xdr:col>1</xdr:col>
      <xdr:colOff>5048250</xdr:colOff>
      <xdr:row>0</xdr:row>
      <xdr:rowOff>359569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9525" y="3810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ertex42 - ClassicBusiness">
      <a:dk1>
        <a:sysClr val="windowText" lastClr="000000"/>
      </a:dk1>
      <a:lt1>
        <a:sysClr val="window" lastClr="FFFFFF"/>
      </a:lt1>
      <a:dk2>
        <a:srgbClr val="4A81C4"/>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weekly-budge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Articles/how-to-make-a-budget.html" TargetMode="External"/><Relationship Id="rId2" Type="http://schemas.openxmlformats.org/officeDocument/2006/relationships/hyperlink" Target="http://www.vertex42.com/ExcelArticles/how-to-budget.html" TargetMode="External"/><Relationship Id="rId1" Type="http://schemas.openxmlformats.org/officeDocument/2006/relationships/hyperlink" Target="https://www.vertex42.com/ExcelTemplates/weekly-budget.html" TargetMode="External"/><Relationship Id="rId6" Type="http://schemas.openxmlformats.org/officeDocument/2006/relationships/hyperlink" Target="https://www.vertex42.com/ExcelTemplates/money-tracker.html" TargetMode="External"/><Relationship Id="rId5" Type="http://schemas.openxmlformats.org/officeDocument/2006/relationships/hyperlink" Target="https://www.vertex42.com/ExcelTemplates/money-management-template.html" TargetMode="External"/><Relationship Id="rId4" Type="http://schemas.openxmlformats.org/officeDocument/2006/relationships/hyperlink" Target="https://www.vertex42.com/ExcelTemplates/account-registe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weekly-budget.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138"/>
  <sheetViews>
    <sheetView showGridLines="0" tabSelected="1" zoomScaleNormal="100" workbookViewId="0">
      <selection activeCell="A4" sqref="A4"/>
    </sheetView>
  </sheetViews>
  <sheetFormatPr defaultRowHeight="15" x14ac:dyDescent="0.3"/>
  <cols>
    <col min="1" max="1" width="20.42578125" style="43" customWidth="1"/>
    <col min="2" max="4" width="9.7109375" style="43" customWidth="1"/>
    <col min="5" max="5" width="2.7109375" style="43" customWidth="1"/>
    <col min="6" max="6" width="7.42578125" style="43" customWidth="1"/>
    <col min="7" max="7" width="5" style="43" customWidth="1"/>
    <col min="8" max="8" width="20.5703125" style="43" customWidth="1"/>
    <col min="9" max="9" width="2.28515625" style="43" customWidth="1"/>
    <col min="10" max="10" width="10.7109375" style="43" customWidth="1"/>
    <col min="11" max="11" width="14.42578125" style="43" customWidth="1"/>
    <col min="12" max="13" width="11.28515625" style="43" customWidth="1"/>
    <col min="14" max="14" width="3.7109375" style="43" customWidth="1"/>
    <col min="15" max="16384" width="9.140625" style="43"/>
  </cols>
  <sheetData>
    <row r="1" spans="1:15" ht="26.1" customHeight="1" x14ac:dyDescent="0.3">
      <c r="A1" s="40" t="s">
        <v>102</v>
      </c>
      <c r="B1" s="41"/>
      <c r="C1" s="41"/>
      <c r="D1" s="41"/>
      <c r="E1" s="41"/>
      <c r="F1" s="41"/>
      <c r="G1" s="41"/>
      <c r="H1" s="41"/>
      <c r="I1" s="41"/>
      <c r="J1" s="41"/>
      <c r="K1" s="41"/>
      <c r="L1" s="41"/>
      <c r="M1" s="41"/>
      <c r="N1" s="42"/>
    </row>
    <row r="2" spans="1:15" s="50" customFormat="1" ht="13.5" x14ac:dyDescent="0.2">
      <c r="A2" s="44" t="s">
        <v>61</v>
      </c>
      <c r="B2" s="45"/>
      <c r="C2" s="45"/>
      <c r="D2" s="45"/>
      <c r="E2" s="46"/>
      <c r="F2" s="46"/>
      <c r="G2" s="46"/>
      <c r="H2" s="47"/>
      <c r="I2" s="46"/>
      <c r="J2" s="46"/>
      <c r="K2" s="47"/>
      <c r="L2" s="47"/>
      <c r="M2" s="48" t="s">
        <v>77</v>
      </c>
      <c r="N2" s="49"/>
    </row>
    <row r="3" spans="1:15" s="51" customFormat="1" ht="13.5" x14ac:dyDescent="0.3">
      <c r="E3" s="52"/>
      <c r="H3" s="52"/>
      <c r="K3" s="52"/>
      <c r="N3" s="53"/>
    </row>
    <row r="4" spans="1:15" s="51" customFormat="1" ht="15.75" customHeight="1" x14ac:dyDescent="0.3">
      <c r="A4" s="54"/>
      <c r="B4" s="55" t="s">
        <v>66</v>
      </c>
      <c r="C4" s="55" t="s">
        <v>78</v>
      </c>
      <c r="D4" s="55" t="s">
        <v>79</v>
      </c>
      <c r="E4" s="52"/>
      <c r="F4" s="53"/>
      <c r="G4" s="56" t="s">
        <v>67</v>
      </c>
      <c r="H4" s="57">
        <v>42736</v>
      </c>
      <c r="I4" s="53"/>
      <c r="J4" s="58"/>
      <c r="K4" s="59" t="s">
        <v>18</v>
      </c>
      <c r="L4" s="60" t="s">
        <v>171</v>
      </c>
      <c r="M4" s="60" t="s">
        <v>83</v>
      </c>
      <c r="N4" s="53"/>
    </row>
    <row r="5" spans="1:15" s="51" customFormat="1" ht="15.75" customHeight="1" x14ac:dyDescent="0.3">
      <c r="A5" s="61" t="s">
        <v>0</v>
      </c>
      <c r="B5" s="62">
        <f>SUM(B12:B19)</f>
        <v>875</v>
      </c>
      <c r="C5" s="62">
        <f>SUM(C12:C19)</f>
        <v>875</v>
      </c>
      <c r="D5" s="62">
        <f>C5-B5</f>
        <v>0</v>
      </c>
      <c r="E5" s="52"/>
      <c r="F5" s="53"/>
      <c r="G5" s="56" t="s">
        <v>68</v>
      </c>
      <c r="H5" s="57">
        <f>H4+6</f>
        <v>42742</v>
      </c>
      <c r="I5" s="53"/>
      <c r="J5" s="49"/>
      <c r="K5" s="63" t="s">
        <v>99</v>
      </c>
      <c r="L5" s="64">
        <v>75</v>
      </c>
      <c r="M5" s="65">
        <f>L5+SUMIF($J$12:$J$65,"="&amp;K5,$M$12:$M$65)-SUMIF($J$12:$J$65,"="&amp;K5,$L$12:$L$65)</f>
        <v>75</v>
      </c>
      <c r="O5" s="66" t="s">
        <v>174</v>
      </c>
    </row>
    <row r="6" spans="1:15" s="51" customFormat="1" ht="15.75" customHeight="1" thickBot="1" x14ac:dyDescent="0.35">
      <c r="A6" s="61" t="s">
        <v>1</v>
      </c>
      <c r="B6" s="62">
        <f>SUM(B19:B63)</f>
        <v>1255.2</v>
      </c>
      <c r="C6" s="62">
        <f>SUM(C19:C63)</f>
        <v>1094.06</v>
      </c>
      <c r="D6" s="62">
        <f>B6-C6</f>
        <v>161.1400000000001</v>
      </c>
      <c r="E6" s="52"/>
      <c r="F6" s="53"/>
      <c r="G6" s="53"/>
      <c r="H6" s="53"/>
      <c r="I6" s="53"/>
      <c r="J6" s="49"/>
      <c r="K6" s="63" t="s">
        <v>20</v>
      </c>
      <c r="L6" s="64">
        <v>2000</v>
      </c>
      <c r="M6" s="65">
        <f>L6+SUMIF($J$12:$J$65,"="&amp;K6,$M$12:$M$65)-SUMIF($J$12:$J$65,"="&amp;K6,$L$12:$L$65)</f>
        <v>1966.51</v>
      </c>
      <c r="O6" s="53"/>
    </row>
    <row r="7" spans="1:15" s="51" customFormat="1" ht="15.75" customHeight="1" thickTop="1" x14ac:dyDescent="0.3">
      <c r="A7" s="67" t="s">
        <v>2</v>
      </c>
      <c r="B7" s="68">
        <f>B5-B6</f>
        <v>-380.20000000000005</v>
      </c>
      <c r="C7" s="68">
        <f>C5-C6</f>
        <v>-219.05999999999995</v>
      </c>
      <c r="D7" s="68">
        <f>C7-B7</f>
        <v>161.1400000000001</v>
      </c>
      <c r="E7" s="52"/>
      <c r="F7" s="53"/>
      <c r="G7" s="53"/>
      <c r="H7" s="53"/>
      <c r="I7" s="53"/>
      <c r="J7" s="49"/>
      <c r="K7" s="63" t="s">
        <v>21</v>
      </c>
      <c r="L7" s="64">
        <v>-321</v>
      </c>
      <c r="M7" s="65">
        <f>L7+SUMIF($J$12:$J$65,"="&amp;K7,$M$12:$M$65)-SUMIF($J$12:$J$65,"="&amp;K7,$L$12:$L$65)</f>
        <v>-506.57</v>
      </c>
      <c r="O7" s="53"/>
    </row>
    <row r="8" spans="1:15" s="51" customFormat="1" ht="15.75" customHeight="1" x14ac:dyDescent="0.3">
      <c r="E8" s="52"/>
      <c r="F8" s="53"/>
      <c r="G8" s="53"/>
      <c r="H8" s="53"/>
      <c r="I8" s="53"/>
      <c r="J8" s="49"/>
      <c r="K8" s="63" t="s">
        <v>100</v>
      </c>
      <c r="L8" s="64">
        <v>0</v>
      </c>
      <c r="M8" s="65">
        <f>L8+SUMIF($J$12:$J$65,"="&amp;K8,$M$12:$M$65)-SUMIF($J$12:$J$65,"="&amp;K8,$L$12:$L$65)</f>
        <v>0</v>
      </c>
      <c r="O8" s="53"/>
    </row>
    <row r="9" spans="1:15" s="51" customFormat="1" ht="15.75" customHeight="1" thickBot="1" x14ac:dyDescent="0.35">
      <c r="E9" s="52"/>
      <c r="F9" s="53"/>
      <c r="G9" s="53"/>
      <c r="H9" s="53"/>
      <c r="I9" s="53"/>
      <c r="J9" s="49"/>
      <c r="K9" s="63" t="s">
        <v>16</v>
      </c>
      <c r="L9" s="69">
        <v>1234</v>
      </c>
      <c r="M9" s="65">
        <f>L9+SUMIF($J$12:$J$65,"="&amp;K9,$M$12:$M$65)-SUMIF($J$12:$J$65,"="&amp;K9,$L$12:$L$65)</f>
        <v>1334</v>
      </c>
      <c r="O9" s="66" t="s">
        <v>69</v>
      </c>
    </row>
    <row r="10" spans="1:15" s="51" customFormat="1" ht="15.75" customHeight="1" thickTop="1" x14ac:dyDescent="0.3">
      <c r="E10" s="52"/>
      <c r="F10" s="53"/>
      <c r="G10" s="53"/>
      <c r="H10" s="70"/>
      <c r="I10" s="53"/>
      <c r="J10" s="71"/>
      <c r="K10" s="72" t="s">
        <v>82</v>
      </c>
      <c r="L10" s="73">
        <f ca="1">SUM(OFFSET(L4,1,0,ROW(L10)-ROW(L4)-1,1))</f>
        <v>2988</v>
      </c>
      <c r="M10" s="73">
        <f ca="1">SUM(OFFSET(M4,1,0,ROW(M10)-ROW(M4)-1,1))</f>
        <v>2868.94</v>
      </c>
      <c r="O10" s="53"/>
    </row>
    <row r="11" spans="1:15" s="51" customFormat="1" ht="13.5" x14ac:dyDescent="0.3">
      <c r="A11" s="74" t="s">
        <v>66</v>
      </c>
      <c r="B11" s="75"/>
      <c r="C11" s="75"/>
      <c r="D11" s="75"/>
      <c r="E11" s="76"/>
      <c r="F11" s="74" t="s">
        <v>15</v>
      </c>
      <c r="G11" s="75"/>
      <c r="H11" s="77"/>
      <c r="I11" s="75"/>
      <c r="J11" s="75"/>
      <c r="K11" s="77"/>
      <c r="L11" s="75"/>
      <c r="M11" s="75"/>
      <c r="O11" s="53"/>
    </row>
    <row r="12" spans="1:15" ht="15.75" thickBot="1" x14ac:dyDescent="0.35">
      <c r="A12" s="78" t="s">
        <v>80</v>
      </c>
      <c r="B12" s="79" t="s">
        <v>66</v>
      </c>
      <c r="C12" s="80" t="s">
        <v>78</v>
      </c>
      <c r="D12" s="80" t="s">
        <v>79</v>
      </c>
      <c r="E12" s="81" t="s">
        <v>14</v>
      </c>
      <c r="F12" s="82" t="s">
        <v>70</v>
      </c>
      <c r="G12" s="82" t="s">
        <v>71</v>
      </c>
      <c r="H12" s="83" t="s">
        <v>72</v>
      </c>
      <c r="I12" s="82" t="s">
        <v>47</v>
      </c>
      <c r="J12" s="83" t="s">
        <v>73</v>
      </c>
      <c r="K12" s="83" t="s">
        <v>74</v>
      </c>
      <c r="L12" s="83" t="s">
        <v>75</v>
      </c>
      <c r="M12" s="83" t="s">
        <v>76</v>
      </c>
      <c r="O12" s="42"/>
    </row>
    <row r="13" spans="1:15" x14ac:dyDescent="0.3">
      <c r="A13" s="84" t="s">
        <v>9</v>
      </c>
      <c r="B13" s="85">
        <v>875</v>
      </c>
      <c r="C13" s="86">
        <f t="shared" ref="C13:C18" si="0">SUMIF($K$12:$K$65,"="&amp;A13,$M$12:$M$65)-SUMIF($K$12:$K$65,"="&amp;A13,$L$12:$L$65)</f>
        <v>875</v>
      </c>
      <c r="D13" s="86">
        <f>C13-B13</f>
        <v>0</v>
      </c>
      <c r="E13" s="87"/>
      <c r="F13" s="88">
        <v>42736</v>
      </c>
      <c r="G13" s="89" t="s">
        <v>41</v>
      </c>
      <c r="H13" s="90" t="s">
        <v>43</v>
      </c>
      <c r="I13" s="91"/>
      <c r="J13" s="90" t="s">
        <v>20</v>
      </c>
      <c r="K13" s="90" t="s">
        <v>9</v>
      </c>
      <c r="L13" s="92"/>
      <c r="M13" s="92">
        <v>875</v>
      </c>
      <c r="O13" s="66" t="s">
        <v>153</v>
      </c>
    </row>
    <row r="14" spans="1:15" x14ac:dyDescent="0.3">
      <c r="A14" s="84" t="s">
        <v>3</v>
      </c>
      <c r="B14" s="85"/>
      <c r="C14" s="86">
        <f t="shared" si="0"/>
        <v>0</v>
      </c>
      <c r="D14" s="86">
        <f t="shared" ref="D14:D18" si="1">C14-B14</f>
        <v>0</v>
      </c>
      <c r="E14" s="87"/>
      <c r="F14" s="88">
        <v>42737</v>
      </c>
      <c r="G14" s="89">
        <v>2032</v>
      </c>
      <c r="H14" s="90" t="s">
        <v>17</v>
      </c>
      <c r="I14" s="91"/>
      <c r="J14" s="90" t="s">
        <v>20</v>
      </c>
      <c r="K14" s="90" t="s">
        <v>17</v>
      </c>
      <c r="L14" s="92">
        <v>115.2</v>
      </c>
      <c r="M14" s="92"/>
      <c r="O14" s="42"/>
    </row>
    <row r="15" spans="1:15" x14ac:dyDescent="0.3">
      <c r="A15" s="84" t="s">
        <v>4</v>
      </c>
      <c r="B15" s="85"/>
      <c r="C15" s="86">
        <f t="shared" si="0"/>
        <v>0</v>
      </c>
      <c r="D15" s="86">
        <f t="shared" si="1"/>
        <v>0</v>
      </c>
      <c r="E15" s="87"/>
      <c r="F15" s="88">
        <v>42737</v>
      </c>
      <c r="G15" s="89"/>
      <c r="H15" s="90" t="s">
        <v>44</v>
      </c>
      <c r="I15" s="91"/>
      <c r="J15" s="90" t="s">
        <v>21</v>
      </c>
      <c r="K15" s="90" t="s">
        <v>6</v>
      </c>
      <c r="L15" s="92">
        <v>87.34</v>
      </c>
      <c r="M15" s="92"/>
      <c r="O15" s="42"/>
    </row>
    <row r="16" spans="1:15" s="51" customFormat="1" ht="13.5" x14ac:dyDescent="0.3">
      <c r="A16" s="84" t="s">
        <v>8</v>
      </c>
      <c r="B16" s="85"/>
      <c r="C16" s="86">
        <f t="shared" si="0"/>
        <v>0</v>
      </c>
      <c r="D16" s="86">
        <f t="shared" si="1"/>
        <v>0</v>
      </c>
      <c r="E16" s="49"/>
      <c r="F16" s="88">
        <v>42737</v>
      </c>
      <c r="G16" s="89"/>
      <c r="H16" s="90" t="s">
        <v>45</v>
      </c>
      <c r="I16" s="91"/>
      <c r="J16" s="90" t="s">
        <v>21</v>
      </c>
      <c r="K16" s="90" t="s">
        <v>10</v>
      </c>
      <c r="L16" s="92">
        <v>98.23</v>
      </c>
      <c r="M16" s="92"/>
      <c r="O16" s="53"/>
    </row>
    <row r="17" spans="1:15" x14ac:dyDescent="0.3">
      <c r="A17" s="84" t="s">
        <v>40</v>
      </c>
      <c r="B17" s="85"/>
      <c r="C17" s="86">
        <f t="shared" si="0"/>
        <v>0</v>
      </c>
      <c r="D17" s="86">
        <f t="shared" si="1"/>
        <v>0</v>
      </c>
      <c r="E17" s="87"/>
      <c r="F17" s="88">
        <v>42738</v>
      </c>
      <c r="G17" s="89">
        <v>2033</v>
      </c>
      <c r="H17" s="90" t="s">
        <v>46</v>
      </c>
      <c r="I17" s="91" t="s">
        <v>48</v>
      </c>
      <c r="J17" s="90" t="s">
        <v>20</v>
      </c>
      <c r="K17" s="90" t="s">
        <v>5</v>
      </c>
      <c r="L17" s="92">
        <v>23.1</v>
      </c>
      <c r="M17" s="92"/>
      <c r="O17" s="42"/>
    </row>
    <row r="18" spans="1:15" x14ac:dyDescent="0.3">
      <c r="A18" s="84" t="s">
        <v>19</v>
      </c>
      <c r="B18" s="93"/>
      <c r="C18" s="86">
        <f t="shared" si="0"/>
        <v>0</v>
      </c>
      <c r="D18" s="86">
        <f t="shared" si="1"/>
        <v>0</v>
      </c>
      <c r="E18" s="87"/>
      <c r="F18" s="88">
        <v>42738</v>
      </c>
      <c r="G18" s="89">
        <v>2033</v>
      </c>
      <c r="H18" s="90" t="s">
        <v>46</v>
      </c>
      <c r="I18" s="91" t="s">
        <v>48</v>
      </c>
      <c r="J18" s="90" t="s">
        <v>20</v>
      </c>
      <c r="K18" s="90" t="s">
        <v>6</v>
      </c>
      <c r="L18" s="92">
        <v>45.15</v>
      </c>
      <c r="M18" s="92"/>
      <c r="O18" s="42"/>
    </row>
    <row r="19" spans="1:15" ht="15.75" thickBot="1" x14ac:dyDescent="0.35">
      <c r="A19" s="94" t="s">
        <v>81</v>
      </c>
      <c r="B19" s="95" t="s">
        <v>66</v>
      </c>
      <c r="C19" s="96" t="s">
        <v>78</v>
      </c>
      <c r="D19" s="96" t="s">
        <v>79</v>
      </c>
      <c r="E19" s="87"/>
      <c r="F19" s="88">
        <v>42738</v>
      </c>
      <c r="G19" s="89">
        <v>2033</v>
      </c>
      <c r="H19" s="90" t="s">
        <v>46</v>
      </c>
      <c r="I19" s="91" t="s">
        <v>48</v>
      </c>
      <c r="J19" s="90" t="s">
        <v>20</v>
      </c>
      <c r="K19" s="90" t="s">
        <v>11</v>
      </c>
      <c r="L19" s="92">
        <v>25.04</v>
      </c>
      <c r="M19" s="92"/>
      <c r="O19" s="42"/>
    </row>
    <row r="20" spans="1:15" x14ac:dyDescent="0.3">
      <c r="A20" s="84" t="s">
        <v>22</v>
      </c>
      <c r="B20" s="85">
        <v>50</v>
      </c>
      <c r="C20" s="86">
        <f t="shared" ref="C20:C62" si="2">-(SUMIF($K$12:$K$65,"="&amp;A20,$M$12:$M$65)-SUMIF($K$12:$K$65,"="&amp;A20,$L$12:$L$65))</f>
        <v>0</v>
      </c>
      <c r="D20" s="86">
        <f>B20-C20</f>
        <v>50</v>
      </c>
      <c r="E20" s="87"/>
      <c r="F20" s="88">
        <v>42740</v>
      </c>
      <c r="G20" s="89">
        <v>2034</v>
      </c>
      <c r="H20" s="90" t="s">
        <v>49</v>
      </c>
      <c r="I20" s="91"/>
      <c r="J20" s="90" t="s">
        <v>20</v>
      </c>
      <c r="K20" s="90" t="s">
        <v>23</v>
      </c>
      <c r="L20" s="92">
        <v>600</v>
      </c>
      <c r="M20" s="92"/>
      <c r="O20" s="42"/>
    </row>
    <row r="21" spans="1:15" x14ac:dyDescent="0.3">
      <c r="A21" s="97" t="s">
        <v>12</v>
      </c>
      <c r="B21" s="85">
        <v>50</v>
      </c>
      <c r="C21" s="86">
        <f t="shared" si="2"/>
        <v>50</v>
      </c>
      <c r="D21" s="86">
        <f t="shared" ref="D21:D33" si="3">B21-C21</f>
        <v>0</v>
      </c>
      <c r="E21" s="87"/>
      <c r="F21" s="88">
        <v>42741</v>
      </c>
      <c r="G21" s="89" t="s">
        <v>42</v>
      </c>
      <c r="H21" s="90" t="s">
        <v>51</v>
      </c>
      <c r="I21" s="91" t="s">
        <v>48</v>
      </c>
      <c r="J21" s="90" t="s">
        <v>20</v>
      </c>
      <c r="K21" s="90" t="s">
        <v>12</v>
      </c>
      <c r="L21" s="92">
        <v>50</v>
      </c>
      <c r="M21" s="92"/>
      <c r="O21" s="42"/>
    </row>
    <row r="22" spans="1:15" x14ac:dyDescent="0.3">
      <c r="A22" s="84" t="s">
        <v>24</v>
      </c>
      <c r="B22" s="85">
        <v>50</v>
      </c>
      <c r="C22" s="86">
        <f t="shared" si="2"/>
        <v>50</v>
      </c>
      <c r="D22" s="86">
        <f t="shared" si="3"/>
        <v>0</v>
      </c>
      <c r="E22" s="87"/>
      <c r="F22" s="88">
        <v>42741</v>
      </c>
      <c r="G22" s="89" t="s">
        <v>42</v>
      </c>
      <c r="H22" s="90" t="s">
        <v>51</v>
      </c>
      <c r="I22" s="91" t="s">
        <v>48</v>
      </c>
      <c r="J22" s="90" t="s">
        <v>20</v>
      </c>
      <c r="K22" s="90" t="s">
        <v>24</v>
      </c>
      <c r="L22" s="92">
        <v>50</v>
      </c>
      <c r="M22" s="92"/>
      <c r="O22" s="42"/>
    </row>
    <row r="23" spans="1:15" x14ac:dyDescent="0.3">
      <c r="A23" s="84" t="s">
        <v>25</v>
      </c>
      <c r="B23" s="85">
        <v>50</v>
      </c>
      <c r="C23" s="86">
        <f t="shared" si="2"/>
        <v>0</v>
      </c>
      <c r="D23" s="86">
        <f t="shared" si="3"/>
        <v>50</v>
      </c>
      <c r="E23" s="87"/>
      <c r="F23" s="88">
        <v>42742</v>
      </c>
      <c r="G23" s="89" t="s">
        <v>42</v>
      </c>
      <c r="H23" s="90" t="s">
        <v>52</v>
      </c>
      <c r="I23" s="91" t="s">
        <v>48</v>
      </c>
      <c r="J23" s="90" t="s">
        <v>16</v>
      </c>
      <c r="K23" s="90" t="s">
        <v>50</v>
      </c>
      <c r="L23" s="92"/>
      <c r="M23" s="92">
        <v>100</v>
      </c>
      <c r="O23" s="42"/>
    </row>
    <row r="24" spans="1:15" s="98" customFormat="1" x14ac:dyDescent="0.3">
      <c r="A24" s="84" t="s">
        <v>23</v>
      </c>
      <c r="B24" s="85">
        <v>600</v>
      </c>
      <c r="C24" s="86">
        <f t="shared" si="2"/>
        <v>600</v>
      </c>
      <c r="D24" s="86">
        <f t="shared" si="3"/>
        <v>0</v>
      </c>
      <c r="E24" s="87"/>
      <c r="F24" s="88"/>
      <c r="G24" s="89"/>
      <c r="H24" s="90"/>
      <c r="I24" s="91"/>
      <c r="J24" s="90"/>
      <c r="K24" s="90"/>
      <c r="L24" s="92"/>
      <c r="M24" s="92"/>
      <c r="O24" s="99"/>
    </row>
    <row r="25" spans="1:15" s="98" customFormat="1" x14ac:dyDescent="0.3">
      <c r="A25" s="84" t="s">
        <v>131</v>
      </c>
      <c r="B25" s="85"/>
      <c r="C25" s="86">
        <f t="shared" si="2"/>
        <v>0</v>
      </c>
      <c r="D25" s="86">
        <f t="shared" si="3"/>
        <v>0</v>
      </c>
      <c r="E25" s="87"/>
      <c r="F25" s="88"/>
      <c r="G25" s="89"/>
      <c r="H25" s="90"/>
      <c r="I25" s="91"/>
      <c r="J25" s="90"/>
      <c r="K25" s="90"/>
      <c r="L25" s="92"/>
      <c r="M25" s="92"/>
      <c r="O25" s="99"/>
    </row>
    <row r="26" spans="1:15" s="98" customFormat="1" x14ac:dyDescent="0.3">
      <c r="A26" s="84" t="s">
        <v>13</v>
      </c>
      <c r="B26" s="85"/>
      <c r="C26" s="86">
        <f t="shared" si="2"/>
        <v>0</v>
      </c>
      <c r="D26" s="86">
        <f t="shared" ref="D26" si="4">B26-C26</f>
        <v>0</v>
      </c>
      <c r="E26" s="87"/>
      <c r="F26" s="88"/>
      <c r="G26" s="89"/>
      <c r="H26" s="90"/>
      <c r="I26" s="91"/>
      <c r="J26" s="90"/>
      <c r="K26" s="90"/>
      <c r="L26" s="92"/>
      <c r="M26" s="92"/>
      <c r="O26" s="99"/>
    </row>
    <row r="27" spans="1:15" s="98" customFormat="1" x14ac:dyDescent="0.3">
      <c r="A27" s="84" t="s">
        <v>133</v>
      </c>
      <c r="B27" s="85"/>
      <c r="C27" s="86">
        <f t="shared" si="2"/>
        <v>0</v>
      </c>
      <c r="D27" s="86">
        <f t="shared" ref="D27" si="5">B27-C27</f>
        <v>0</v>
      </c>
      <c r="E27" s="87"/>
      <c r="F27" s="88"/>
      <c r="G27" s="89"/>
      <c r="H27" s="90"/>
      <c r="I27" s="91"/>
      <c r="J27" s="90"/>
      <c r="K27" s="90"/>
      <c r="L27" s="92"/>
      <c r="M27" s="92"/>
      <c r="O27" s="99"/>
    </row>
    <row r="28" spans="1:15" s="98" customFormat="1" x14ac:dyDescent="0.3">
      <c r="A28" s="84" t="s">
        <v>120</v>
      </c>
      <c r="B28" s="85"/>
      <c r="C28" s="86">
        <f t="shared" si="2"/>
        <v>0</v>
      </c>
      <c r="D28" s="86">
        <f t="shared" ref="D28" si="6">B28-C28</f>
        <v>0</v>
      </c>
      <c r="E28" s="87"/>
      <c r="F28" s="88"/>
      <c r="G28" s="89"/>
      <c r="H28" s="90"/>
      <c r="I28" s="91"/>
      <c r="J28" s="90"/>
      <c r="K28" s="90"/>
      <c r="L28" s="92"/>
      <c r="M28" s="92"/>
      <c r="O28" s="99"/>
    </row>
    <row r="29" spans="1:15" s="98" customFormat="1" x14ac:dyDescent="0.3">
      <c r="A29" s="84" t="s">
        <v>123</v>
      </c>
      <c r="B29" s="85"/>
      <c r="C29" s="86">
        <f t="shared" si="2"/>
        <v>0</v>
      </c>
      <c r="D29" s="86">
        <f t="shared" ref="D29" si="7">B29-C29</f>
        <v>0</v>
      </c>
      <c r="E29" s="87"/>
      <c r="F29" s="88"/>
      <c r="G29" s="89"/>
      <c r="H29" s="90"/>
      <c r="I29" s="91"/>
      <c r="J29" s="90"/>
      <c r="K29" s="90"/>
      <c r="L29" s="92"/>
      <c r="M29" s="92"/>
      <c r="O29" s="99"/>
    </row>
    <row r="30" spans="1:15" x14ac:dyDescent="0.3">
      <c r="A30" s="84" t="s">
        <v>26</v>
      </c>
      <c r="B30" s="85"/>
      <c r="C30" s="86">
        <f t="shared" si="2"/>
        <v>0</v>
      </c>
      <c r="D30" s="86">
        <f t="shared" si="3"/>
        <v>0</v>
      </c>
      <c r="E30" s="87"/>
      <c r="F30" s="88"/>
      <c r="G30" s="89"/>
      <c r="H30" s="90"/>
      <c r="I30" s="91"/>
      <c r="J30" s="90"/>
      <c r="K30" s="90"/>
      <c r="L30" s="92"/>
      <c r="M30" s="92"/>
      <c r="O30" s="42"/>
    </row>
    <row r="31" spans="1:15" x14ac:dyDescent="0.3">
      <c r="A31" s="84" t="s">
        <v>124</v>
      </c>
      <c r="B31" s="85"/>
      <c r="C31" s="86">
        <f t="shared" si="2"/>
        <v>0</v>
      </c>
      <c r="D31" s="86">
        <f t="shared" si="3"/>
        <v>0</v>
      </c>
      <c r="E31" s="87"/>
      <c r="F31" s="88"/>
      <c r="G31" s="89"/>
      <c r="H31" s="90"/>
      <c r="I31" s="91"/>
      <c r="J31" s="90"/>
      <c r="K31" s="90"/>
      <c r="L31" s="92"/>
      <c r="M31" s="92"/>
      <c r="O31" s="42"/>
    </row>
    <row r="32" spans="1:15" x14ac:dyDescent="0.3">
      <c r="A32" s="84" t="s">
        <v>125</v>
      </c>
      <c r="B32" s="85"/>
      <c r="C32" s="86">
        <f t="shared" si="2"/>
        <v>0</v>
      </c>
      <c r="D32" s="86">
        <f>B32-C32</f>
        <v>0</v>
      </c>
      <c r="E32" s="87"/>
      <c r="F32" s="88"/>
      <c r="G32" s="89"/>
      <c r="H32" s="90"/>
      <c r="I32" s="91"/>
      <c r="J32" s="90"/>
      <c r="K32" s="90"/>
      <c r="L32" s="92"/>
      <c r="M32" s="92"/>
      <c r="O32" s="42"/>
    </row>
    <row r="33" spans="1:15" x14ac:dyDescent="0.3">
      <c r="A33" s="84" t="s">
        <v>126</v>
      </c>
      <c r="B33" s="85"/>
      <c r="C33" s="86">
        <f t="shared" si="2"/>
        <v>0</v>
      </c>
      <c r="D33" s="86">
        <f t="shared" si="3"/>
        <v>0</v>
      </c>
      <c r="E33" s="87"/>
      <c r="F33" s="88"/>
      <c r="G33" s="89"/>
      <c r="H33" s="90"/>
      <c r="I33" s="91"/>
      <c r="J33" s="90"/>
      <c r="K33" s="90"/>
      <c r="L33" s="92"/>
      <c r="M33" s="92"/>
      <c r="O33" s="42"/>
    </row>
    <row r="34" spans="1:15" x14ac:dyDescent="0.3">
      <c r="A34" s="84" t="s">
        <v>132</v>
      </c>
      <c r="B34" s="85"/>
      <c r="C34" s="86">
        <f t="shared" si="2"/>
        <v>0</v>
      </c>
      <c r="D34" s="86">
        <f t="shared" ref="D34:D43" si="8">B34-C34</f>
        <v>0</v>
      </c>
      <c r="E34" s="87"/>
      <c r="F34" s="88"/>
      <c r="G34" s="89"/>
      <c r="H34" s="90"/>
      <c r="I34" s="91"/>
      <c r="J34" s="90"/>
      <c r="K34" s="90"/>
      <c r="L34" s="92"/>
      <c r="M34" s="92"/>
      <c r="O34" s="42"/>
    </row>
    <row r="35" spans="1:15" x14ac:dyDescent="0.3">
      <c r="A35" s="84" t="s">
        <v>136</v>
      </c>
      <c r="B35" s="85"/>
      <c r="C35" s="86">
        <f t="shared" si="2"/>
        <v>0</v>
      </c>
      <c r="D35" s="86">
        <f t="shared" si="8"/>
        <v>0</v>
      </c>
      <c r="E35" s="87"/>
      <c r="F35" s="88"/>
      <c r="G35" s="89"/>
      <c r="H35" s="90"/>
      <c r="I35" s="91"/>
      <c r="J35" s="90"/>
      <c r="K35" s="90"/>
      <c r="L35" s="92"/>
      <c r="M35" s="92"/>
      <c r="O35" s="42"/>
    </row>
    <row r="36" spans="1:15" x14ac:dyDescent="0.3">
      <c r="A36" s="84" t="s">
        <v>6</v>
      </c>
      <c r="B36" s="85">
        <v>200</v>
      </c>
      <c r="C36" s="86">
        <f t="shared" si="2"/>
        <v>132.49</v>
      </c>
      <c r="D36" s="86">
        <f t="shared" si="8"/>
        <v>67.509999999999991</v>
      </c>
      <c r="E36" s="87"/>
      <c r="F36" s="88"/>
      <c r="G36" s="89"/>
      <c r="H36" s="90"/>
      <c r="I36" s="91"/>
      <c r="J36" s="90"/>
      <c r="K36" s="90"/>
      <c r="L36" s="92"/>
      <c r="M36" s="92"/>
      <c r="O36" s="42"/>
    </row>
    <row r="37" spans="1:15" x14ac:dyDescent="0.3">
      <c r="A37" s="84" t="s">
        <v>27</v>
      </c>
      <c r="B37" s="85"/>
      <c r="C37" s="86">
        <f t="shared" si="2"/>
        <v>0</v>
      </c>
      <c r="D37" s="86">
        <f t="shared" si="8"/>
        <v>0</v>
      </c>
      <c r="E37" s="87"/>
      <c r="F37" s="88"/>
      <c r="G37" s="89"/>
      <c r="H37" s="90"/>
      <c r="I37" s="91"/>
      <c r="J37" s="90"/>
      <c r="K37" s="90"/>
      <c r="L37" s="92"/>
      <c r="M37" s="92"/>
      <c r="O37" s="42"/>
    </row>
    <row r="38" spans="1:15" x14ac:dyDescent="0.3">
      <c r="A38" s="84" t="s">
        <v>10</v>
      </c>
      <c r="B38" s="85">
        <v>100</v>
      </c>
      <c r="C38" s="86">
        <f t="shared" si="2"/>
        <v>98.23</v>
      </c>
      <c r="D38" s="86">
        <f t="shared" ref="D38" si="9">B38-C38</f>
        <v>1.769999999999996</v>
      </c>
      <c r="E38" s="87"/>
      <c r="F38" s="88"/>
      <c r="G38" s="89"/>
      <c r="H38" s="90"/>
      <c r="I38" s="91"/>
      <c r="J38" s="90"/>
      <c r="K38" s="90"/>
      <c r="L38" s="92"/>
      <c r="M38" s="92"/>
      <c r="O38" s="42"/>
    </row>
    <row r="39" spans="1:15" x14ac:dyDescent="0.3">
      <c r="A39" s="84" t="s">
        <v>134</v>
      </c>
      <c r="B39" s="85"/>
      <c r="C39" s="86">
        <f t="shared" si="2"/>
        <v>0</v>
      </c>
      <c r="D39" s="86">
        <f t="shared" ref="D39" si="10">B39-C39</f>
        <v>0</v>
      </c>
      <c r="E39" s="87"/>
      <c r="F39" s="88"/>
      <c r="G39" s="89"/>
      <c r="H39" s="90"/>
      <c r="I39" s="91"/>
      <c r="J39" s="90"/>
      <c r="K39" s="90"/>
      <c r="L39" s="92"/>
      <c r="M39" s="92"/>
      <c r="O39" s="42"/>
    </row>
    <row r="40" spans="1:15" x14ac:dyDescent="0.3">
      <c r="A40" s="84" t="s">
        <v>17</v>
      </c>
      <c r="B40" s="85">
        <v>115.2</v>
      </c>
      <c r="C40" s="86">
        <f t="shared" si="2"/>
        <v>115.2</v>
      </c>
      <c r="D40" s="86">
        <f t="shared" si="8"/>
        <v>0</v>
      </c>
      <c r="E40" s="87"/>
      <c r="F40" s="88"/>
      <c r="G40" s="89"/>
      <c r="H40" s="90"/>
      <c r="I40" s="91"/>
      <c r="J40" s="90"/>
      <c r="K40" s="90"/>
      <c r="L40" s="92"/>
      <c r="M40" s="92"/>
      <c r="O40" s="42"/>
    </row>
    <row r="41" spans="1:15" x14ac:dyDescent="0.3">
      <c r="A41" s="84" t="s">
        <v>137</v>
      </c>
      <c r="B41" s="85"/>
      <c r="C41" s="86">
        <f t="shared" si="2"/>
        <v>0</v>
      </c>
      <c r="D41" s="86">
        <f t="shared" si="8"/>
        <v>0</v>
      </c>
      <c r="E41" s="87"/>
      <c r="F41" s="88"/>
      <c r="G41" s="89"/>
      <c r="H41" s="90"/>
      <c r="I41" s="91"/>
      <c r="J41" s="90"/>
      <c r="K41" s="90"/>
      <c r="L41" s="92"/>
      <c r="M41" s="92"/>
      <c r="O41" s="42"/>
    </row>
    <row r="42" spans="1:15" x14ac:dyDescent="0.3">
      <c r="A42" s="84" t="s">
        <v>28</v>
      </c>
      <c r="B42" s="85"/>
      <c r="C42" s="86">
        <f t="shared" si="2"/>
        <v>0</v>
      </c>
      <c r="D42" s="86">
        <f t="shared" si="8"/>
        <v>0</v>
      </c>
      <c r="E42" s="87"/>
      <c r="F42" s="88"/>
      <c r="G42" s="89"/>
      <c r="H42" s="90"/>
      <c r="I42" s="91"/>
      <c r="J42" s="90"/>
      <c r="K42" s="90"/>
      <c r="L42" s="92"/>
      <c r="M42" s="92"/>
      <c r="O42" s="42"/>
    </row>
    <row r="43" spans="1:15" x14ac:dyDescent="0.3">
      <c r="A43" s="84" t="s">
        <v>29</v>
      </c>
      <c r="B43" s="85"/>
      <c r="C43" s="86">
        <f t="shared" si="2"/>
        <v>0</v>
      </c>
      <c r="D43" s="86">
        <f t="shared" si="8"/>
        <v>0</v>
      </c>
      <c r="E43" s="87"/>
      <c r="F43" s="88"/>
      <c r="G43" s="89"/>
      <c r="H43" s="90"/>
      <c r="I43" s="91"/>
      <c r="J43" s="90"/>
      <c r="K43" s="90"/>
      <c r="L43" s="92"/>
      <c r="M43" s="92"/>
      <c r="O43" s="42"/>
    </row>
    <row r="44" spans="1:15" x14ac:dyDescent="0.3">
      <c r="A44" s="84" t="s">
        <v>5</v>
      </c>
      <c r="B44" s="85">
        <v>20</v>
      </c>
      <c r="C44" s="86">
        <f t="shared" si="2"/>
        <v>23.1</v>
      </c>
      <c r="D44" s="86">
        <f t="shared" ref="D44:D51" si="11">B44-C44</f>
        <v>-3.1000000000000014</v>
      </c>
      <c r="E44" s="87"/>
      <c r="F44" s="88"/>
      <c r="G44" s="89"/>
      <c r="H44" s="90"/>
      <c r="I44" s="91"/>
      <c r="J44" s="90"/>
      <c r="K44" s="90"/>
      <c r="L44" s="92"/>
      <c r="M44" s="92"/>
      <c r="O44" s="42"/>
    </row>
    <row r="45" spans="1:15" x14ac:dyDescent="0.3">
      <c r="A45" s="84" t="s">
        <v>30</v>
      </c>
      <c r="B45" s="85"/>
      <c r="C45" s="86">
        <f t="shared" si="2"/>
        <v>0</v>
      </c>
      <c r="D45" s="86">
        <f t="shared" si="11"/>
        <v>0</v>
      </c>
      <c r="E45" s="87"/>
      <c r="F45" s="88"/>
      <c r="G45" s="89"/>
      <c r="H45" s="90"/>
      <c r="I45" s="91"/>
      <c r="J45" s="90"/>
      <c r="K45" s="90"/>
      <c r="L45" s="92"/>
      <c r="M45" s="92"/>
      <c r="O45" s="42"/>
    </row>
    <row r="46" spans="1:15" x14ac:dyDescent="0.3">
      <c r="A46" s="84" t="s">
        <v>31</v>
      </c>
      <c r="B46" s="85"/>
      <c r="C46" s="86">
        <f t="shared" si="2"/>
        <v>0</v>
      </c>
      <c r="D46" s="86">
        <f t="shared" si="11"/>
        <v>0</v>
      </c>
      <c r="E46" s="87"/>
      <c r="F46" s="88"/>
      <c r="G46" s="89"/>
      <c r="H46" s="90"/>
      <c r="I46" s="91"/>
      <c r="J46" s="90"/>
      <c r="K46" s="90"/>
      <c r="L46" s="92"/>
      <c r="M46" s="92"/>
      <c r="O46" s="42"/>
    </row>
    <row r="47" spans="1:15" x14ac:dyDescent="0.3">
      <c r="A47" s="84" t="s">
        <v>138</v>
      </c>
      <c r="B47" s="85"/>
      <c r="C47" s="86">
        <f t="shared" si="2"/>
        <v>0</v>
      </c>
      <c r="D47" s="86">
        <f t="shared" si="11"/>
        <v>0</v>
      </c>
      <c r="E47" s="87"/>
      <c r="F47" s="88"/>
      <c r="G47" s="89"/>
      <c r="H47" s="90"/>
      <c r="I47" s="91"/>
      <c r="J47" s="90"/>
      <c r="K47" s="90"/>
      <c r="L47" s="92"/>
      <c r="M47" s="92"/>
      <c r="O47" s="42"/>
    </row>
    <row r="48" spans="1:15" x14ac:dyDescent="0.3">
      <c r="A48" s="84" t="s">
        <v>32</v>
      </c>
      <c r="B48" s="85"/>
      <c r="C48" s="86">
        <f t="shared" si="2"/>
        <v>0</v>
      </c>
      <c r="D48" s="86">
        <f t="shared" si="11"/>
        <v>0</v>
      </c>
      <c r="E48" s="87"/>
      <c r="F48" s="88"/>
      <c r="G48" s="89"/>
      <c r="H48" s="90"/>
      <c r="I48" s="91"/>
      <c r="J48" s="90"/>
      <c r="K48" s="90"/>
      <c r="L48" s="92"/>
      <c r="M48" s="92"/>
      <c r="O48" s="42"/>
    </row>
    <row r="49" spans="1:15" x14ac:dyDescent="0.3">
      <c r="A49" s="84" t="s">
        <v>33</v>
      </c>
      <c r="B49" s="85"/>
      <c r="C49" s="86">
        <f t="shared" si="2"/>
        <v>0</v>
      </c>
      <c r="D49" s="86">
        <f t="shared" si="11"/>
        <v>0</v>
      </c>
      <c r="E49" s="87"/>
      <c r="F49" s="88"/>
      <c r="G49" s="89"/>
      <c r="H49" s="90"/>
      <c r="I49" s="91"/>
      <c r="J49" s="90"/>
      <c r="K49" s="90"/>
      <c r="L49" s="92"/>
      <c r="M49" s="92"/>
      <c r="O49" s="42"/>
    </row>
    <row r="50" spans="1:15" x14ac:dyDescent="0.3">
      <c r="A50" s="84" t="s">
        <v>34</v>
      </c>
      <c r="B50" s="85"/>
      <c r="C50" s="86">
        <f t="shared" si="2"/>
        <v>0</v>
      </c>
      <c r="D50" s="86">
        <f t="shared" si="11"/>
        <v>0</v>
      </c>
      <c r="E50" s="87"/>
      <c r="F50" s="88"/>
      <c r="G50" s="89"/>
      <c r="H50" s="90"/>
      <c r="I50" s="91"/>
      <c r="J50" s="90"/>
      <c r="K50" s="90"/>
      <c r="L50" s="92"/>
      <c r="M50" s="92"/>
      <c r="O50" s="42"/>
    </row>
    <row r="51" spans="1:15" x14ac:dyDescent="0.3">
      <c r="A51" s="84" t="s">
        <v>36</v>
      </c>
      <c r="B51" s="85"/>
      <c r="C51" s="86">
        <f t="shared" si="2"/>
        <v>0</v>
      </c>
      <c r="D51" s="86">
        <f t="shared" si="11"/>
        <v>0</v>
      </c>
      <c r="E51" s="87"/>
      <c r="F51" s="88"/>
      <c r="G51" s="89"/>
      <c r="H51" s="90"/>
      <c r="I51" s="91"/>
      <c r="J51" s="90"/>
      <c r="K51" s="90"/>
      <c r="L51" s="92"/>
      <c r="M51" s="92"/>
      <c r="O51" s="42"/>
    </row>
    <row r="52" spans="1:15" x14ac:dyDescent="0.3">
      <c r="A52" s="84" t="s">
        <v>11</v>
      </c>
      <c r="B52" s="85">
        <v>20</v>
      </c>
      <c r="C52" s="86">
        <f t="shared" si="2"/>
        <v>25.04</v>
      </c>
      <c r="D52" s="86">
        <f t="shared" ref="D52:D56" si="12">B52-C52</f>
        <v>-5.0399999999999991</v>
      </c>
      <c r="E52" s="87"/>
      <c r="F52" s="88"/>
      <c r="G52" s="89"/>
      <c r="H52" s="90"/>
      <c r="I52" s="91"/>
      <c r="J52" s="90"/>
      <c r="K52" s="90"/>
      <c r="L52" s="92"/>
      <c r="M52" s="92"/>
      <c r="O52" s="42"/>
    </row>
    <row r="53" spans="1:15" x14ac:dyDescent="0.3">
      <c r="A53" s="84" t="s">
        <v>35</v>
      </c>
      <c r="B53" s="85"/>
      <c r="C53" s="86">
        <f t="shared" si="2"/>
        <v>0</v>
      </c>
      <c r="D53" s="86">
        <f t="shared" si="12"/>
        <v>0</v>
      </c>
      <c r="E53" s="87"/>
      <c r="F53" s="88"/>
      <c r="G53" s="89"/>
      <c r="H53" s="90"/>
      <c r="I53" s="91"/>
      <c r="J53" s="90"/>
      <c r="K53" s="90"/>
      <c r="L53" s="92"/>
      <c r="M53" s="92"/>
      <c r="O53" s="42"/>
    </row>
    <row r="54" spans="1:15" x14ac:dyDescent="0.3">
      <c r="A54" s="84" t="s">
        <v>37</v>
      </c>
      <c r="B54" s="85"/>
      <c r="C54" s="86">
        <f t="shared" si="2"/>
        <v>0</v>
      </c>
      <c r="D54" s="86">
        <f t="shared" si="12"/>
        <v>0</v>
      </c>
      <c r="E54" s="87"/>
      <c r="F54" s="88"/>
      <c r="G54" s="89"/>
      <c r="H54" s="90"/>
      <c r="I54" s="91"/>
      <c r="J54" s="90"/>
      <c r="K54" s="90"/>
      <c r="L54" s="92"/>
      <c r="M54" s="92"/>
      <c r="O54" s="42"/>
    </row>
    <row r="55" spans="1:15" x14ac:dyDescent="0.3">
      <c r="A55" s="84" t="s">
        <v>7</v>
      </c>
      <c r="B55" s="85"/>
      <c r="C55" s="86">
        <f t="shared" si="2"/>
        <v>0</v>
      </c>
      <c r="D55" s="86">
        <f t="shared" si="12"/>
        <v>0</v>
      </c>
      <c r="E55" s="87"/>
      <c r="F55" s="88"/>
      <c r="G55" s="89"/>
      <c r="H55" s="90"/>
      <c r="I55" s="91"/>
      <c r="J55" s="90"/>
      <c r="K55" s="90"/>
      <c r="L55" s="92"/>
      <c r="M55" s="92"/>
      <c r="O55" s="42"/>
    </row>
    <row r="56" spans="1:15" x14ac:dyDescent="0.3">
      <c r="A56" s="84" t="s">
        <v>38</v>
      </c>
      <c r="B56" s="85"/>
      <c r="C56" s="86">
        <f t="shared" si="2"/>
        <v>0</v>
      </c>
      <c r="D56" s="86">
        <f t="shared" si="12"/>
        <v>0</v>
      </c>
      <c r="E56" s="87"/>
      <c r="F56" s="88"/>
      <c r="G56" s="89"/>
      <c r="H56" s="90"/>
      <c r="I56" s="91"/>
      <c r="J56" s="90"/>
      <c r="K56" s="90"/>
      <c r="L56" s="92"/>
      <c r="M56" s="92"/>
      <c r="O56" s="42"/>
    </row>
    <row r="57" spans="1:15" x14ac:dyDescent="0.3">
      <c r="A57" s="84" t="s">
        <v>39</v>
      </c>
      <c r="B57" s="85"/>
      <c r="C57" s="86">
        <f t="shared" si="2"/>
        <v>0</v>
      </c>
      <c r="D57" s="86">
        <f>B57-C57</f>
        <v>0</v>
      </c>
      <c r="E57" s="87"/>
      <c r="F57" s="88"/>
      <c r="G57" s="89"/>
      <c r="H57" s="90"/>
      <c r="I57" s="91"/>
      <c r="J57" s="90"/>
      <c r="K57" s="90"/>
      <c r="L57" s="92"/>
      <c r="M57" s="92"/>
      <c r="O57" s="42"/>
    </row>
    <row r="58" spans="1:15" x14ac:dyDescent="0.3">
      <c r="A58" s="84" t="s">
        <v>53</v>
      </c>
      <c r="B58" s="85"/>
      <c r="C58" s="86">
        <f t="shared" si="2"/>
        <v>0</v>
      </c>
      <c r="D58" s="86">
        <f>B58-C58</f>
        <v>0</v>
      </c>
      <c r="E58" s="87"/>
      <c r="F58" s="88"/>
      <c r="G58" s="89"/>
      <c r="H58" s="90"/>
      <c r="I58" s="91"/>
      <c r="J58" s="90"/>
      <c r="K58" s="90"/>
      <c r="L58" s="92"/>
      <c r="M58" s="92"/>
      <c r="O58" s="42"/>
    </row>
    <row r="59" spans="1:15" x14ac:dyDescent="0.3">
      <c r="A59" s="84" t="s">
        <v>54</v>
      </c>
      <c r="B59" s="85"/>
      <c r="C59" s="86">
        <f t="shared" si="2"/>
        <v>0</v>
      </c>
      <c r="D59" s="86">
        <f>B59-C59</f>
        <v>0</v>
      </c>
      <c r="E59" s="87"/>
      <c r="F59" s="88"/>
      <c r="G59" s="89"/>
      <c r="H59" s="90"/>
      <c r="I59" s="91"/>
      <c r="J59" s="90"/>
      <c r="K59" s="90"/>
      <c r="L59" s="92"/>
      <c r="M59" s="92"/>
      <c r="O59" s="42"/>
    </row>
    <row r="60" spans="1:15" x14ac:dyDescent="0.3">
      <c r="A60" s="84" t="s">
        <v>55</v>
      </c>
      <c r="B60" s="85"/>
      <c r="C60" s="86">
        <f t="shared" si="2"/>
        <v>0</v>
      </c>
      <c r="D60" s="86">
        <f>B60-C60</f>
        <v>0</v>
      </c>
      <c r="E60" s="87"/>
      <c r="F60" s="88"/>
      <c r="G60" s="89"/>
      <c r="H60" s="90"/>
      <c r="I60" s="91"/>
      <c r="J60" s="90"/>
      <c r="K60" s="90"/>
      <c r="L60" s="92"/>
      <c r="M60" s="92"/>
      <c r="O60" s="42"/>
    </row>
    <row r="61" spans="1:15" x14ac:dyDescent="0.3">
      <c r="A61" s="84" t="s">
        <v>56</v>
      </c>
      <c r="B61" s="85"/>
      <c r="C61" s="86">
        <f t="shared" si="2"/>
        <v>0</v>
      </c>
      <c r="D61" s="86">
        <f>B61-C61</f>
        <v>0</v>
      </c>
      <c r="E61" s="87"/>
      <c r="F61" s="88"/>
      <c r="G61" s="89"/>
      <c r="H61" s="90"/>
      <c r="I61" s="91"/>
      <c r="J61" s="90"/>
      <c r="K61" s="90"/>
      <c r="L61" s="92"/>
      <c r="M61" s="92"/>
      <c r="O61" s="42"/>
    </row>
    <row r="62" spans="1:15" x14ac:dyDescent="0.3">
      <c r="A62" s="84" t="s">
        <v>57</v>
      </c>
      <c r="B62" s="85"/>
      <c r="C62" s="86">
        <f t="shared" si="2"/>
        <v>0</v>
      </c>
      <c r="D62" s="86">
        <f t="shared" ref="D62" si="13">B62-C62</f>
        <v>0</v>
      </c>
      <c r="E62" s="87"/>
      <c r="F62" s="88"/>
      <c r="G62" s="89"/>
      <c r="H62" s="90"/>
      <c r="I62" s="91"/>
      <c r="J62" s="90"/>
      <c r="K62" s="90"/>
      <c r="L62" s="92"/>
      <c r="M62" s="92"/>
      <c r="O62" s="42"/>
    </row>
    <row r="63" spans="1:15" x14ac:dyDescent="0.3">
      <c r="A63" s="100" t="s">
        <v>50</v>
      </c>
      <c r="B63" s="101"/>
      <c r="C63" s="101"/>
      <c r="D63" s="101"/>
      <c r="E63" s="102"/>
      <c r="F63" s="88"/>
      <c r="G63" s="89"/>
      <c r="H63" s="90"/>
      <c r="I63" s="91"/>
      <c r="J63" s="90"/>
      <c r="K63" s="90"/>
      <c r="L63" s="92"/>
      <c r="M63" s="92"/>
      <c r="O63" s="42"/>
    </row>
    <row r="64" spans="1:15" x14ac:dyDescent="0.3">
      <c r="A64" s="87"/>
      <c r="B64" s="87"/>
      <c r="C64" s="87"/>
      <c r="D64" s="87"/>
      <c r="E64" s="102"/>
      <c r="F64" s="88"/>
      <c r="G64" s="89"/>
      <c r="H64" s="90"/>
      <c r="I64" s="91"/>
      <c r="J64" s="90"/>
      <c r="K64" s="90"/>
      <c r="L64" s="92"/>
      <c r="M64" s="92"/>
      <c r="O64" s="42"/>
    </row>
    <row r="65" spans="1:15" x14ac:dyDescent="0.3">
      <c r="A65" s="87"/>
      <c r="B65" s="87"/>
      <c r="C65" s="87"/>
      <c r="D65" s="87"/>
      <c r="E65" s="102"/>
      <c r="F65" s="103"/>
      <c r="G65" s="104"/>
      <c r="H65" s="105"/>
      <c r="I65" s="106"/>
      <c r="J65" s="105"/>
      <c r="K65" s="105"/>
      <c r="L65" s="107"/>
      <c r="M65" s="107"/>
      <c r="O65" s="66" t="s">
        <v>105</v>
      </c>
    </row>
    <row r="66" spans="1:15" x14ac:dyDescent="0.3">
      <c r="E66" s="108"/>
      <c r="F66" s="51"/>
      <c r="G66" s="51"/>
      <c r="H66" s="52"/>
      <c r="I66" s="51"/>
      <c r="J66" s="51"/>
      <c r="K66" s="52"/>
      <c r="L66" s="51"/>
      <c r="M66" s="51"/>
    </row>
    <row r="67" spans="1:15" x14ac:dyDescent="0.3">
      <c r="E67" s="108"/>
      <c r="F67" s="51"/>
      <c r="G67" s="51"/>
      <c r="H67" s="52"/>
      <c r="I67" s="51"/>
      <c r="J67" s="51"/>
      <c r="K67" s="52"/>
      <c r="L67" s="51"/>
      <c r="M67" s="51"/>
    </row>
    <row r="68" spans="1:15" x14ac:dyDescent="0.3">
      <c r="E68" s="108"/>
      <c r="F68" s="51"/>
      <c r="G68" s="51"/>
      <c r="H68" s="52"/>
      <c r="I68" s="51"/>
      <c r="J68" s="51"/>
      <c r="K68" s="52"/>
      <c r="L68" s="51"/>
      <c r="M68" s="51"/>
    </row>
    <row r="69" spans="1:15" x14ac:dyDescent="0.3">
      <c r="E69" s="108"/>
      <c r="F69" s="51"/>
      <c r="G69" s="51"/>
      <c r="H69" s="52"/>
      <c r="I69" s="51"/>
      <c r="J69" s="51"/>
      <c r="K69" s="52"/>
      <c r="L69" s="51"/>
      <c r="M69" s="51"/>
    </row>
    <row r="70" spans="1:15" x14ac:dyDescent="0.3">
      <c r="E70" s="108"/>
      <c r="F70" s="51"/>
      <c r="G70" s="51"/>
      <c r="H70" s="52"/>
      <c r="I70" s="51"/>
      <c r="J70" s="51"/>
      <c r="K70" s="52"/>
      <c r="L70" s="51"/>
      <c r="M70" s="51"/>
    </row>
    <row r="71" spans="1:15" x14ac:dyDescent="0.3">
      <c r="E71" s="108"/>
      <c r="F71" s="51"/>
      <c r="G71" s="51"/>
      <c r="H71" s="52"/>
      <c r="I71" s="51"/>
      <c r="J71" s="51"/>
      <c r="K71" s="52"/>
      <c r="L71" s="51"/>
      <c r="M71" s="51"/>
    </row>
    <row r="72" spans="1:15" x14ac:dyDescent="0.3">
      <c r="E72" s="108"/>
      <c r="F72" s="51"/>
      <c r="G72" s="51"/>
      <c r="H72" s="52"/>
      <c r="I72" s="51"/>
      <c r="J72" s="51"/>
      <c r="K72" s="52"/>
      <c r="L72" s="51"/>
      <c r="M72" s="51"/>
    </row>
    <row r="73" spans="1:15" x14ac:dyDescent="0.3">
      <c r="F73" s="51"/>
      <c r="G73" s="51"/>
      <c r="H73" s="52"/>
      <c r="I73" s="51"/>
      <c r="J73" s="51"/>
      <c r="K73" s="52"/>
      <c r="L73" s="51"/>
      <c r="M73" s="51"/>
    </row>
    <row r="74" spans="1:15" x14ac:dyDescent="0.3">
      <c r="F74" s="51"/>
      <c r="G74" s="51"/>
      <c r="H74" s="52"/>
      <c r="I74" s="51"/>
      <c r="J74" s="51"/>
      <c r="K74" s="52"/>
      <c r="L74" s="51"/>
      <c r="M74" s="51"/>
    </row>
    <row r="75" spans="1:15" x14ac:dyDescent="0.3">
      <c r="H75" s="108"/>
      <c r="K75" s="108"/>
    </row>
    <row r="76" spans="1:15" x14ac:dyDescent="0.3">
      <c r="H76" s="108"/>
      <c r="K76" s="108"/>
    </row>
    <row r="77" spans="1:15" x14ac:dyDescent="0.3">
      <c r="H77" s="108"/>
      <c r="K77" s="108"/>
    </row>
    <row r="78" spans="1:15" x14ac:dyDescent="0.3">
      <c r="H78" s="108"/>
      <c r="K78" s="108"/>
    </row>
    <row r="79" spans="1:15" x14ac:dyDescent="0.3">
      <c r="H79" s="108"/>
      <c r="K79" s="108"/>
    </row>
    <row r="80" spans="1:15" x14ac:dyDescent="0.3">
      <c r="H80" s="108"/>
      <c r="K80" s="108"/>
    </row>
    <row r="81" spans="8:11" x14ac:dyDescent="0.3">
      <c r="H81" s="108"/>
      <c r="K81" s="108"/>
    </row>
    <row r="82" spans="8:11" x14ac:dyDescent="0.3">
      <c r="H82" s="108"/>
      <c r="K82" s="108"/>
    </row>
    <row r="112" spans="5:5" x14ac:dyDescent="0.3">
      <c r="E112" s="109"/>
    </row>
    <row r="113" spans="5:11" x14ac:dyDescent="0.3">
      <c r="E113" s="108"/>
    </row>
    <row r="114" spans="5:11" x14ac:dyDescent="0.3">
      <c r="E114" s="108"/>
    </row>
    <row r="115" spans="5:11" x14ac:dyDescent="0.3">
      <c r="E115" s="108"/>
    </row>
    <row r="116" spans="5:11" x14ac:dyDescent="0.3">
      <c r="E116" s="108"/>
    </row>
    <row r="117" spans="5:11" x14ac:dyDescent="0.3">
      <c r="E117" s="108"/>
    </row>
    <row r="118" spans="5:11" x14ac:dyDescent="0.3">
      <c r="E118" s="108"/>
    </row>
    <row r="119" spans="5:11" x14ac:dyDescent="0.3">
      <c r="E119" s="108"/>
    </row>
    <row r="121" spans="5:11" x14ac:dyDescent="0.3">
      <c r="E121" s="109"/>
    </row>
    <row r="122" spans="5:11" x14ac:dyDescent="0.3">
      <c r="E122" s="108"/>
    </row>
    <row r="123" spans="5:11" x14ac:dyDescent="0.3">
      <c r="E123" s="108"/>
      <c r="H123" s="108"/>
      <c r="K123" s="108"/>
    </row>
    <row r="124" spans="5:11" x14ac:dyDescent="0.3">
      <c r="E124" s="108"/>
      <c r="H124" s="108"/>
      <c r="K124" s="108"/>
    </row>
    <row r="125" spans="5:11" x14ac:dyDescent="0.3">
      <c r="E125" s="108"/>
      <c r="H125" s="108"/>
      <c r="K125" s="108"/>
    </row>
    <row r="126" spans="5:11" x14ac:dyDescent="0.3">
      <c r="E126" s="108"/>
      <c r="H126" s="108"/>
      <c r="K126" s="108"/>
    </row>
    <row r="127" spans="5:11" x14ac:dyDescent="0.3">
      <c r="E127" s="108"/>
      <c r="H127" s="108"/>
      <c r="K127" s="108"/>
    </row>
    <row r="128" spans="5:11" x14ac:dyDescent="0.3">
      <c r="E128" s="108"/>
      <c r="H128" s="108"/>
      <c r="K128" s="108"/>
    </row>
    <row r="129" spans="8:11" x14ac:dyDescent="0.3">
      <c r="H129" s="108"/>
      <c r="K129" s="108"/>
    </row>
    <row r="132" spans="8:11" x14ac:dyDescent="0.3">
      <c r="H132" s="108"/>
      <c r="K132" s="108"/>
    </row>
    <row r="133" spans="8:11" x14ac:dyDescent="0.3">
      <c r="H133" s="108"/>
      <c r="K133" s="108"/>
    </row>
    <row r="134" spans="8:11" x14ac:dyDescent="0.3">
      <c r="H134" s="108"/>
      <c r="K134" s="108"/>
    </row>
    <row r="135" spans="8:11" x14ac:dyDescent="0.3">
      <c r="H135" s="108"/>
      <c r="K135" s="108"/>
    </row>
    <row r="136" spans="8:11" x14ac:dyDescent="0.3">
      <c r="H136" s="108"/>
      <c r="K136" s="108"/>
    </row>
    <row r="137" spans="8:11" x14ac:dyDescent="0.3">
      <c r="H137" s="108"/>
      <c r="K137" s="108"/>
    </row>
    <row r="138" spans="8:11" x14ac:dyDescent="0.3">
      <c r="H138" s="108"/>
      <c r="K138" s="108"/>
    </row>
  </sheetData>
  <phoneticPr fontId="0" type="noConversion"/>
  <conditionalFormatting sqref="J13:J65">
    <cfRule type="expression" dxfId="1" priority="3" stopIfTrue="1">
      <formula>AND(ISERROR(MATCH(J13,accounts,0)),NOT(ISBLANK(J13)))</formula>
    </cfRule>
  </conditionalFormatting>
  <conditionalFormatting sqref="K13:K65">
    <cfRule type="expression" dxfId="0" priority="4" stopIfTrue="1">
      <formula>AND(NOT(ISBLANK(K13)),ISERROR(MATCH(K13,categories,0)))</formula>
    </cfRule>
  </conditionalFormatting>
  <dataValidations disablePrompts="1" count="2">
    <dataValidation type="list" allowBlank="1" showInputMessage="1" showErrorMessage="1" sqref="J13:J65">
      <formula1>accounts</formula1>
    </dataValidation>
    <dataValidation type="list" allowBlank="1" showInputMessage="1" showErrorMessage="1" sqref="K13:K65">
      <formula1>categories</formula1>
    </dataValidation>
  </dataValidations>
  <hyperlinks>
    <hyperlink ref="A2" r:id="rId1"/>
  </hyperlinks>
  <pageMargins left="0.35" right="0.35" top="0.5" bottom="0.5" header="0.5" footer="0.25"/>
  <pageSetup scale="75" fitToHeight="0" orientation="portrait" r:id="rId2"/>
  <headerFooter alignWithMargins="0"/>
  <ignoredErrors>
    <ignoredError sqref="D6" formula="1"/>
    <ignoredError sqref="H5"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election activeCell="A3" sqref="A3"/>
    </sheetView>
  </sheetViews>
  <sheetFormatPr defaultRowHeight="14.25" x14ac:dyDescent="0.2"/>
  <cols>
    <col min="1" max="1" width="9.42578125" style="16" customWidth="1"/>
    <col min="2" max="2" width="83.140625" style="16" customWidth="1"/>
    <col min="3" max="3" width="7.28515625" customWidth="1"/>
    <col min="4" max="4" width="10.28515625" customWidth="1"/>
  </cols>
  <sheetData>
    <row r="1" spans="1:4" ht="23.25" x14ac:dyDescent="0.2">
      <c r="A1" s="12" t="s">
        <v>84</v>
      </c>
      <c r="B1" s="13"/>
      <c r="C1" s="14"/>
      <c r="D1" s="15"/>
    </row>
    <row r="2" spans="1:4" x14ac:dyDescent="0.2">
      <c r="A2" s="27" t="s">
        <v>62</v>
      </c>
      <c r="C2" s="17" t="s">
        <v>85</v>
      </c>
    </row>
    <row r="3" spans="1:4" x14ac:dyDescent="0.2">
      <c r="B3" s="18"/>
      <c r="C3" s="19"/>
    </row>
    <row r="4" spans="1:4" ht="15" x14ac:dyDescent="0.25">
      <c r="A4" s="20" t="s">
        <v>98</v>
      </c>
      <c r="B4" s="21"/>
      <c r="C4" s="37"/>
    </row>
    <row r="5" spans="1:4" x14ac:dyDescent="0.2">
      <c r="B5" s="22"/>
      <c r="C5" s="19"/>
    </row>
    <row r="6" spans="1:4" ht="57" x14ac:dyDescent="0.2">
      <c r="B6" s="22" t="s">
        <v>172</v>
      </c>
      <c r="C6" s="19"/>
    </row>
    <row r="7" spans="1:4" x14ac:dyDescent="0.2">
      <c r="B7" s="22"/>
      <c r="C7" s="19"/>
    </row>
    <row r="8" spans="1:4" ht="15" x14ac:dyDescent="0.25">
      <c r="A8" s="20" t="s">
        <v>90</v>
      </c>
      <c r="B8" s="21"/>
      <c r="C8" s="37"/>
    </row>
    <row r="9" spans="1:4" x14ac:dyDescent="0.2">
      <c r="B9" s="22"/>
      <c r="C9" s="19"/>
    </row>
    <row r="10" spans="1:4" ht="15" x14ac:dyDescent="0.25">
      <c r="A10" s="28" t="s">
        <v>92</v>
      </c>
      <c r="B10" s="29" t="s">
        <v>91</v>
      </c>
      <c r="C10" s="19"/>
    </row>
    <row r="11" spans="1:4" ht="42.75" x14ac:dyDescent="0.2">
      <c r="B11" s="22" t="s">
        <v>95</v>
      </c>
      <c r="C11" s="19"/>
    </row>
    <row r="12" spans="1:4" x14ac:dyDescent="0.2">
      <c r="B12" s="22"/>
      <c r="C12" s="19"/>
    </row>
    <row r="13" spans="1:4" x14ac:dyDescent="0.2">
      <c r="B13" s="22" t="s">
        <v>154</v>
      </c>
      <c r="C13" s="19"/>
    </row>
    <row r="14" spans="1:4" x14ac:dyDescent="0.2">
      <c r="B14" s="22"/>
      <c r="C14" s="19"/>
    </row>
    <row r="15" spans="1:4" ht="15" x14ac:dyDescent="0.25">
      <c r="A15" s="28" t="s">
        <v>93</v>
      </c>
      <c r="B15" s="29" t="s">
        <v>94</v>
      </c>
      <c r="C15" s="19"/>
    </row>
    <row r="16" spans="1:4" ht="57" x14ac:dyDescent="0.2">
      <c r="B16" s="22" t="s">
        <v>101</v>
      </c>
      <c r="C16" s="19"/>
    </row>
    <row r="17" spans="1:3" x14ac:dyDescent="0.2">
      <c r="B17" s="22"/>
      <c r="C17" s="19"/>
    </row>
    <row r="18" spans="1:3" ht="28.5" x14ac:dyDescent="0.2">
      <c r="B18" s="22" t="s">
        <v>173</v>
      </c>
      <c r="C18" s="19"/>
    </row>
    <row r="19" spans="1:3" x14ac:dyDescent="0.2">
      <c r="B19" s="22"/>
      <c r="C19" s="19"/>
    </row>
    <row r="20" spans="1:3" ht="15" x14ac:dyDescent="0.25">
      <c r="A20" s="28" t="s">
        <v>96</v>
      </c>
      <c r="B20" s="29" t="s">
        <v>97</v>
      </c>
      <c r="C20" s="19"/>
    </row>
    <row r="21" spans="1:3" ht="42.75" x14ac:dyDescent="0.2">
      <c r="B21" s="22" t="s">
        <v>152</v>
      </c>
      <c r="C21" s="19"/>
    </row>
    <row r="22" spans="1:3" x14ac:dyDescent="0.2">
      <c r="B22" s="22"/>
      <c r="C22" s="19"/>
    </row>
    <row r="23" spans="1:3" ht="43.5" x14ac:dyDescent="0.2">
      <c r="B23" s="22" t="s">
        <v>155</v>
      </c>
      <c r="C23" s="19"/>
    </row>
    <row r="24" spans="1:3" x14ac:dyDescent="0.2">
      <c r="B24" s="22"/>
      <c r="C24" s="19"/>
    </row>
    <row r="25" spans="1:3" ht="15" x14ac:dyDescent="0.25">
      <c r="A25" s="20" t="s">
        <v>103</v>
      </c>
      <c r="B25" s="21"/>
      <c r="C25" s="37"/>
    </row>
    <row r="26" spans="1:3" x14ac:dyDescent="0.2">
      <c r="B26" s="22"/>
      <c r="C26" s="19"/>
    </row>
    <row r="27" spans="1:3" ht="42.75" x14ac:dyDescent="0.2">
      <c r="B27" s="22" t="s">
        <v>156</v>
      </c>
      <c r="C27" s="19"/>
    </row>
    <row r="28" spans="1:3" x14ac:dyDescent="0.2">
      <c r="B28" s="22"/>
      <c r="C28" s="19"/>
    </row>
    <row r="29" spans="1:3" ht="15" x14ac:dyDescent="0.25">
      <c r="A29" s="38" t="s">
        <v>157</v>
      </c>
      <c r="B29" s="29"/>
      <c r="C29" s="19"/>
    </row>
    <row r="30" spans="1:3" ht="42.75" x14ac:dyDescent="0.2">
      <c r="B30" s="22" t="s">
        <v>158</v>
      </c>
      <c r="C30" s="19"/>
    </row>
    <row r="31" spans="1:3" x14ac:dyDescent="0.2">
      <c r="B31" s="22"/>
      <c r="C31" s="19"/>
    </row>
    <row r="32" spans="1:3" ht="13.5" x14ac:dyDescent="0.25">
      <c r="A32"/>
      <c r="B32" s="34" t="s">
        <v>110</v>
      </c>
    </row>
    <row r="33" spans="1:3" ht="13.5" x14ac:dyDescent="0.25">
      <c r="A33"/>
      <c r="B33" s="34" t="s">
        <v>111</v>
      </c>
    </row>
    <row r="34" spans="1:3" ht="13.5" x14ac:dyDescent="0.25">
      <c r="A34"/>
      <c r="B34" s="34" t="s">
        <v>112</v>
      </c>
    </row>
    <row r="35" spans="1:3" ht="13.5" x14ac:dyDescent="0.25">
      <c r="A35"/>
      <c r="B35" s="34" t="s">
        <v>113</v>
      </c>
    </row>
    <row r="36" spans="1:3" ht="12.75" x14ac:dyDescent="0.2">
      <c r="A36"/>
      <c r="B36" s="35"/>
    </row>
    <row r="37" spans="1:3" ht="43.5" x14ac:dyDescent="0.2">
      <c r="B37" s="22" t="s">
        <v>114</v>
      </c>
      <c r="C37" s="19"/>
    </row>
    <row r="38" spans="1:3" x14ac:dyDescent="0.2">
      <c r="B38" s="18"/>
      <c r="C38" s="19"/>
    </row>
    <row r="39" spans="1:3" ht="15" x14ac:dyDescent="0.25">
      <c r="A39" s="38" t="s">
        <v>104</v>
      </c>
      <c r="B39" s="29"/>
      <c r="C39" s="19"/>
    </row>
    <row r="40" spans="1:3" ht="57" x14ac:dyDescent="0.2">
      <c r="B40" s="22" t="s">
        <v>116</v>
      </c>
      <c r="C40" s="19"/>
    </row>
    <row r="41" spans="1:3" x14ac:dyDescent="0.2">
      <c r="B41" s="22"/>
      <c r="C41" s="19"/>
    </row>
    <row r="42" spans="1:3" s="36" customFormat="1" ht="13.5" x14ac:dyDescent="0.25">
      <c r="B42" s="34" t="s">
        <v>115</v>
      </c>
    </row>
    <row r="43" spans="1:3" s="36" customFormat="1" ht="13.5" x14ac:dyDescent="0.25">
      <c r="B43" s="34" t="s">
        <v>117</v>
      </c>
    </row>
    <row r="44" spans="1:3" s="36" customFormat="1" ht="13.5" x14ac:dyDescent="0.25">
      <c r="B44" s="34" t="s">
        <v>118</v>
      </c>
    </row>
    <row r="45" spans="1:3" ht="12.75" x14ac:dyDescent="0.2">
      <c r="A45"/>
      <c r="B45" s="35"/>
    </row>
    <row r="46" spans="1:3" ht="15" x14ac:dyDescent="0.25">
      <c r="A46" s="38" t="s">
        <v>119</v>
      </c>
      <c r="B46" s="29"/>
      <c r="C46" s="19"/>
    </row>
    <row r="47" spans="1:3" ht="42.75" x14ac:dyDescent="0.2">
      <c r="B47" s="22" t="s">
        <v>159</v>
      </c>
      <c r="C47" s="19"/>
    </row>
    <row r="48" spans="1:3" x14ac:dyDescent="0.2">
      <c r="B48" s="22"/>
      <c r="C48" s="19"/>
    </row>
    <row r="49" spans="1:3" s="36" customFormat="1" ht="13.5" x14ac:dyDescent="0.25">
      <c r="B49" s="34" t="s">
        <v>121</v>
      </c>
    </row>
    <row r="50" spans="1:3" s="36" customFormat="1" ht="13.5" x14ac:dyDescent="0.25">
      <c r="B50" s="34" t="s">
        <v>122</v>
      </c>
    </row>
    <row r="51" spans="1:3" ht="12.75" x14ac:dyDescent="0.2">
      <c r="A51"/>
      <c r="B51" s="35"/>
    </row>
    <row r="52" spans="1:3" ht="85.5" x14ac:dyDescent="0.2">
      <c r="B52" s="22" t="s">
        <v>160</v>
      </c>
      <c r="C52" s="19"/>
    </row>
    <row r="53" spans="1:3" x14ac:dyDescent="0.2">
      <c r="B53" s="22"/>
      <c r="C53" s="19"/>
    </row>
    <row r="54" spans="1:3" s="36" customFormat="1" ht="13.5" x14ac:dyDescent="0.25">
      <c r="B54" s="34" t="s">
        <v>127</v>
      </c>
    </row>
    <row r="55" spans="1:3" s="36" customFormat="1" ht="13.5" x14ac:dyDescent="0.25">
      <c r="B55" s="34" t="s">
        <v>129</v>
      </c>
    </row>
    <row r="56" spans="1:3" s="36" customFormat="1" ht="13.5" x14ac:dyDescent="0.25">
      <c r="B56" s="34" t="s">
        <v>130</v>
      </c>
    </row>
    <row r="57" spans="1:3" s="36" customFormat="1" ht="13.5" x14ac:dyDescent="0.25">
      <c r="B57" s="34" t="s">
        <v>135</v>
      </c>
    </row>
    <row r="58" spans="1:3" s="36" customFormat="1" ht="13.5" x14ac:dyDescent="0.25">
      <c r="B58" s="34" t="s">
        <v>128</v>
      </c>
    </row>
    <row r="59" spans="1:3" ht="12.75" x14ac:dyDescent="0.2">
      <c r="A59"/>
      <c r="B59" s="35"/>
    </row>
    <row r="60" spans="1:3" ht="12.75" x14ac:dyDescent="0.2">
      <c r="A60"/>
      <c r="B60" s="35"/>
    </row>
    <row r="61" spans="1:3" ht="15" x14ac:dyDescent="0.25">
      <c r="A61" s="38" t="s">
        <v>143</v>
      </c>
      <c r="B61" s="29"/>
      <c r="C61" s="19"/>
    </row>
    <row r="62" spans="1:3" ht="57" x14ac:dyDescent="0.2">
      <c r="B62" s="22" t="s">
        <v>144</v>
      </c>
      <c r="C62" s="19"/>
    </row>
    <row r="63" spans="1:3" x14ac:dyDescent="0.2">
      <c r="B63" s="22"/>
      <c r="C63" s="19"/>
    </row>
    <row r="64" spans="1:3" s="36" customFormat="1" ht="13.5" x14ac:dyDescent="0.25">
      <c r="B64" s="34" t="s">
        <v>141</v>
      </c>
    </row>
    <row r="65" spans="1:3" s="36" customFormat="1" ht="13.5" x14ac:dyDescent="0.25">
      <c r="B65" s="34" t="s">
        <v>139</v>
      </c>
    </row>
    <row r="66" spans="1:3" s="36" customFormat="1" ht="13.5" x14ac:dyDescent="0.25">
      <c r="B66" s="34" t="s">
        <v>140</v>
      </c>
    </row>
    <row r="67" spans="1:3" s="36" customFormat="1" ht="13.5" x14ac:dyDescent="0.25">
      <c r="B67" s="34" t="s">
        <v>142</v>
      </c>
    </row>
    <row r="68" spans="1:3" ht="12.75" x14ac:dyDescent="0.2">
      <c r="A68"/>
      <c r="B68" s="35"/>
    </row>
    <row r="69" spans="1:3" ht="12.75" x14ac:dyDescent="0.2">
      <c r="A69"/>
      <c r="B69" s="35"/>
    </row>
    <row r="70" spans="1:3" ht="15" x14ac:dyDescent="0.25">
      <c r="A70" s="38" t="s">
        <v>145</v>
      </c>
      <c r="B70" s="29"/>
      <c r="C70" s="19"/>
    </row>
    <row r="71" spans="1:3" ht="71.25" x14ac:dyDescent="0.2">
      <c r="B71" s="22" t="s">
        <v>161</v>
      </c>
      <c r="C71" s="19"/>
    </row>
    <row r="72" spans="1:3" x14ac:dyDescent="0.2">
      <c r="B72" s="22"/>
      <c r="C72" s="19"/>
    </row>
    <row r="73" spans="1:3" s="36" customFormat="1" ht="13.5" x14ac:dyDescent="0.25">
      <c r="B73" s="34" t="s">
        <v>146</v>
      </c>
    </row>
    <row r="74" spans="1:3" s="36" customFormat="1" ht="13.5" x14ac:dyDescent="0.25">
      <c r="B74" s="34" t="s">
        <v>147</v>
      </c>
    </row>
    <row r="75" spans="1:3" s="36" customFormat="1" ht="13.5" x14ac:dyDescent="0.25">
      <c r="B75" s="34" t="s">
        <v>148</v>
      </c>
    </row>
    <row r="76" spans="1:3" s="36" customFormat="1" ht="13.5" x14ac:dyDescent="0.25">
      <c r="B76" s="34" t="s">
        <v>150</v>
      </c>
    </row>
    <row r="77" spans="1:3" s="36" customFormat="1" ht="13.5" x14ac:dyDescent="0.25">
      <c r="B77" s="34" t="s">
        <v>149</v>
      </c>
    </row>
    <row r="78" spans="1:3" ht="12.75" x14ac:dyDescent="0.2">
      <c r="A78"/>
      <c r="B78" s="35"/>
    </row>
    <row r="79" spans="1:3" ht="12.75" x14ac:dyDescent="0.2">
      <c r="A79"/>
      <c r="B79" s="35"/>
    </row>
    <row r="80" spans="1:3" ht="15" x14ac:dyDescent="0.25">
      <c r="A80" s="38" t="s">
        <v>151</v>
      </c>
      <c r="B80" s="29"/>
      <c r="C80" s="19"/>
    </row>
    <row r="81" spans="1:3" ht="71.25" x14ac:dyDescent="0.2">
      <c r="B81" s="22" t="s">
        <v>168</v>
      </c>
      <c r="C81" s="19"/>
    </row>
    <row r="82" spans="1:3" x14ac:dyDescent="0.2">
      <c r="B82" s="22"/>
      <c r="C82" s="19"/>
    </row>
    <row r="83" spans="1:3" s="36" customFormat="1" ht="13.5" x14ac:dyDescent="0.25">
      <c r="B83" s="34" t="s">
        <v>146</v>
      </c>
    </row>
    <row r="84" spans="1:3" s="36" customFormat="1" ht="13.5" x14ac:dyDescent="0.25">
      <c r="B84" s="34" t="s">
        <v>162</v>
      </c>
    </row>
    <row r="85" spans="1:3" s="36" customFormat="1" ht="13.5" x14ac:dyDescent="0.25">
      <c r="B85" s="34" t="s">
        <v>165</v>
      </c>
    </row>
    <row r="86" spans="1:3" s="36" customFormat="1" ht="13.5" x14ac:dyDescent="0.25">
      <c r="B86" s="34" t="s">
        <v>140</v>
      </c>
    </row>
    <row r="87" spans="1:3" s="36" customFormat="1" ht="13.5" x14ac:dyDescent="0.25">
      <c r="B87" s="34" t="s">
        <v>163</v>
      </c>
    </row>
    <row r="88" spans="1:3" s="36" customFormat="1" ht="13.5" x14ac:dyDescent="0.25">
      <c r="B88" s="34" t="s">
        <v>166</v>
      </c>
    </row>
    <row r="89" spans="1:3" s="36" customFormat="1" ht="13.5" x14ac:dyDescent="0.25">
      <c r="B89" s="34" t="s">
        <v>140</v>
      </c>
    </row>
    <row r="90" spans="1:3" s="36" customFormat="1" ht="13.5" x14ac:dyDescent="0.25">
      <c r="B90" s="34" t="s">
        <v>164</v>
      </c>
    </row>
    <row r="91" spans="1:3" s="36" customFormat="1" ht="13.5" x14ac:dyDescent="0.25">
      <c r="B91" s="34" t="s">
        <v>167</v>
      </c>
    </row>
    <row r="92" spans="1:3" x14ac:dyDescent="0.2">
      <c r="B92" s="22"/>
      <c r="C92" s="19"/>
    </row>
    <row r="93" spans="1:3" ht="71.25" x14ac:dyDescent="0.2">
      <c r="B93" s="22" t="s">
        <v>169</v>
      </c>
      <c r="C93" s="19"/>
    </row>
    <row r="94" spans="1:3" ht="12.75" x14ac:dyDescent="0.2">
      <c r="A94"/>
      <c r="B94" s="35"/>
    </row>
    <row r="95" spans="1:3" s="36" customFormat="1" ht="13.5" x14ac:dyDescent="0.25">
      <c r="B95" s="34" t="s">
        <v>146</v>
      </c>
    </row>
    <row r="96" spans="1:3" s="36" customFormat="1" ht="13.5" x14ac:dyDescent="0.25">
      <c r="B96" s="34" t="s">
        <v>170</v>
      </c>
    </row>
    <row r="97" spans="1:3" ht="12.75" x14ac:dyDescent="0.2">
      <c r="A97"/>
      <c r="B97" s="35"/>
    </row>
    <row r="98" spans="1:3" x14ac:dyDescent="0.2">
      <c r="B98" s="22"/>
      <c r="C98" s="19"/>
    </row>
    <row r="99" spans="1:3" x14ac:dyDescent="0.2">
      <c r="B99" s="22"/>
      <c r="C99" s="19"/>
    </row>
    <row r="100" spans="1:3" ht="15.75" x14ac:dyDescent="0.25">
      <c r="A100" s="23"/>
      <c r="B100" s="24" t="s">
        <v>86</v>
      </c>
      <c r="C100" s="25"/>
    </row>
    <row r="101" spans="1:3" x14ac:dyDescent="0.2">
      <c r="C101" s="25"/>
    </row>
    <row r="102" spans="1:3" s="30" customFormat="1" x14ac:dyDescent="0.2">
      <c r="A102" s="32" t="s">
        <v>106</v>
      </c>
      <c r="B102" s="26" t="s">
        <v>107</v>
      </c>
    </row>
    <row r="103" spans="1:3" s="30" customFormat="1" ht="15" x14ac:dyDescent="0.25">
      <c r="A103" s="31"/>
      <c r="B103" s="16"/>
    </row>
    <row r="104" spans="1:3" s="30" customFormat="1" x14ac:dyDescent="0.2">
      <c r="A104" s="32" t="s">
        <v>106</v>
      </c>
      <c r="B104" s="26" t="s">
        <v>108</v>
      </c>
    </row>
    <row r="105" spans="1:3" s="30" customFormat="1" ht="15" x14ac:dyDescent="0.25">
      <c r="A105" s="31"/>
      <c r="B105" s="16"/>
    </row>
    <row r="106" spans="1:3" x14ac:dyDescent="0.2">
      <c r="A106" s="32" t="s">
        <v>106</v>
      </c>
      <c r="B106" s="26" t="s">
        <v>109</v>
      </c>
    </row>
    <row r="107" spans="1:3" x14ac:dyDescent="0.2">
      <c r="A107"/>
    </row>
    <row r="108" spans="1:3" x14ac:dyDescent="0.2">
      <c r="A108" s="33" t="s">
        <v>87</v>
      </c>
      <c r="B108" s="26" t="s">
        <v>88</v>
      </c>
    </row>
    <row r="110" spans="1:3" x14ac:dyDescent="0.2">
      <c r="A110" s="33" t="s">
        <v>87</v>
      </c>
      <c r="B110" s="26" t="s">
        <v>89</v>
      </c>
    </row>
  </sheetData>
  <hyperlinks>
    <hyperlink ref="A2" r:id="rId1"/>
    <hyperlink ref="B110" r:id="rId2"/>
    <hyperlink ref="B108" r:id="rId3"/>
    <hyperlink ref="B106" r:id="rId4"/>
    <hyperlink ref="B104" r:id="rId5"/>
    <hyperlink ref="B102"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2.75" x14ac:dyDescent="0.2"/>
  <cols>
    <col min="1" max="1" width="3" style="9" customWidth="1"/>
    <col min="2" max="2" width="76" style="9" customWidth="1"/>
  </cols>
  <sheetData>
    <row r="1" spans="1:3" ht="32.1" customHeight="1" x14ac:dyDescent="0.2">
      <c r="A1" s="1"/>
      <c r="B1" s="2" t="s">
        <v>61</v>
      </c>
      <c r="C1" s="3"/>
    </row>
    <row r="2" spans="1:3" ht="15" x14ac:dyDescent="0.2">
      <c r="A2" s="1"/>
      <c r="B2" s="4"/>
      <c r="C2" s="3"/>
    </row>
    <row r="3" spans="1:3" ht="14.25" x14ac:dyDescent="0.2">
      <c r="A3" s="1"/>
      <c r="B3" s="5" t="s">
        <v>58</v>
      </c>
      <c r="C3" s="3"/>
    </row>
    <row r="4" spans="1:3" x14ac:dyDescent="0.2">
      <c r="A4" s="1"/>
      <c r="B4" s="10" t="s">
        <v>62</v>
      </c>
      <c r="C4" s="3"/>
    </row>
    <row r="5" spans="1:3" ht="15" x14ac:dyDescent="0.2">
      <c r="A5" s="1"/>
      <c r="B5" s="6"/>
      <c r="C5" s="3"/>
    </row>
    <row r="6" spans="1:3" ht="15.75" x14ac:dyDescent="0.25">
      <c r="A6" s="1"/>
      <c r="B6" s="7" t="s">
        <v>77</v>
      </c>
      <c r="C6" s="3"/>
    </row>
    <row r="7" spans="1:3" ht="15" x14ac:dyDescent="0.2">
      <c r="A7" s="1"/>
      <c r="B7" s="6"/>
      <c r="C7" s="3"/>
    </row>
    <row r="8" spans="1:3" ht="30" x14ac:dyDescent="0.2">
      <c r="A8" s="1"/>
      <c r="B8" s="6" t="s">
        <v>65</v>
      </c>
      <c r="C8" s="3"/>
    </row>
    <row r="9" spans="1:3" ht="15" x14ac:dyDescent="0.2">
      <c r="A9" s="1"/>
      <c r="B9" s="6"/>
      <c r="C9" s="3"/>
    </row>
    <row r="10" spans="1:3" ht="30" x14ac:dyDescent="0.2">
      <c r="A10" s="1"/>
      <c r="B10" s="6" t="s">
        <v>59</v>
      </c>
      <c r="C10" s="3"/>
    </row>
    <row r="11" spans="1:3" ht="15" x14ac:dyDescent="0.2">
      <c r="A11" s="1"/>
      <c r="B11" s="6"/>
      <c r="C11" s="3"/>
    </row>
    <row r="12" spans="1:3" ht="30" x14ac:dyDescent="0.2">
      <c r="A12" s="1"/>
      <c r="B12" s="6" t="s">
        <v>60</v>
      </c>
      <c r="C12" s="3"/>
    </row>
    <row r="13" spans="1:3" ht="15" x14ac:dyDescent="0.2">
      <c r="A13" s="1"/>
      <c r="B13" s="6"/>
      <c r="C13" s="3"/>
    </row>
    <row r="14" spans="1:3" ht="15" x14ac:dyDescent="0.2">
      <c r="A14" s="1"/>
      <c r="B14" s="11" t="s">
        <v>63</v>
      </c>
      <c r="C14" s="3"/>
    </row>
    <row r="15" spans="1:3" ht="15" x14ac:dyDescent="0.2">
      <c r="A15" s="1"/>
      <c r="B15" s="8"/>
      <c r="C15" s="3"/>
    </row>
    <row r="16" spans="1:3" ht="15" x14ac:dyDescent="0.2">
      <c r="A16" s="1"/>
      <c r="B16" s="39" t="s">
        <v>64</v>
      </c>
      <c r="C16" s="3"/>
    </row>
    <row r="17" spans="1:3" x14ac:dyDescent="0.2">
      <c r="A17" s="1"/>
      <c r="B17" s="1"/>
      <c r="C17" s="3"/>
    </row>
    <row r="18" spans="1:3" x14ac:dyDescent="0.2">
      <c r="A18" s="1"/>
      <c r="B18" s="1"/>
      <c r="C18" s="3"/>
    </row>
    <row r="19" spans="1:3" x14ac:dyDescent="0.2">
      <c r="A19" s="1"/>
      <c r="B19" s="1"/>
      <c r="C19" s="3"/>
    </row>
    <row r="20" spans="1:3" x14ac:dyDescent="0.2">
      <c r="A20" s="1"/>
      <c r="B20" s="1"/>
      <c r="C20" s="3"/>
    </row>
    <row r="21" spans="1:3" x14ac:dyDescent="0.2">
      <c r="A21" s="1"/>
      <c r="B21" s="1"/>
      <c r="C21" s="3"/>
    </row>
    <row r="22" spans="1:3" x14ac:dyDescent="0.2">
      <c r="A22" s="1"/>
      <c r="B22" s="1"/>
      <c r="C22" s="3"/>
    </row>
    <row r="23" spans="1:3" x14ac:dyDescent="0.2">
      <c r="A23" s="1"/>
      <c r="B23" s="1"/>
      <c r="C23" s="3"/>
    </row>
    <row r="24" spans="1:3" x14ac:dyDescent="0.2">
      <c r="A24" s="1"/>
      <c r="B24" s="1"/>
      <c r="C24" s="3"/>
    </row>
    <row r="25" spans="1:3" x14ac:dyDescent="0.2">
      <c r="A25" s="1"/>
      <c r="B25" s="1"/>
      <c r="C25" s="3"/>
    </row>
    <row r="26" spans="1:3" x14ac:dyDescent="0.2">
      <c r="A26" s="1"/>
      <c r="B26" s="1"/>
      <c r="C26" s="3"/>
    </row>
    <row r="27" spans="1:3" x14ac:dyDescent="0.2">
      <c r="A27" s="1"/>
      <c r="B27" s="1"/>
      <c r="C27" s="3"/>
    </row>
    <row r="28" spans="1:3" x14ac:dyDescent="0.2">
      <c r="A28" s="1"/>
      <c r="B28" s="1"/>
      <c r="C28" s="3"/>
    </row>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vt:lpstr>
      <vt:lpstr>Help</vt:lpstr>
      <vt:lpstr>©</vt:lpstr>
      <vt:lpstr>categories</vt:lpstr>
      <vt:lpstr>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Money Manager</dc:title>
  <dc:creator>Vertex42.com</dc:creator>
  <dc:description>(c) 2012-2017 Vertex42 LLC. All Rights Reserved.</dc:description>
  <cp:lastModifiedBy>Vertex42.com Templates</cp:lastModifiedBy>
  <cp:lastPrinted>2017-10-04T20:48:52Z</cp:lastPrinted>
  <dcterms:created xsi:type="dcterms:W3CDTF">2007-10-28T01:07:07Z</dcterms:created>
  <dcterms:modified xsi:type="dcterms:W3CDTF">2017-10-23T01:44:29Z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2012-2017 Vertex42 LLC</vt:lpwstr>
  </property>
  <property fmtid="{D5CDD505-2E9C-101B-9397-08002B2CF9AE}" pid="3" name="Version">
    <vt:lpwstr>1.2.0</vt:lpwstr>
  </property>
  <property fmtid="{D5CDD505-2E9C-101B-9397-08002B2CF9AE}" pid="4" name="Source">
    <vt:lpwstr>https://www.vertex42.com/ExcelTemplates/weekly-budget.html</vt:lpwstr>
  </property>
</Properties>
</file>