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heckCompatibility="1"/>
  <mc:AlternateContent xmlns:mc="http://schemas.openxmlformats.org/markup-compatibility/2006">
    <mc:Choice Requires="x15">
      <x15ac:absPath xmlns:x15ac="http://schemas.microsoft.com/office/spreadsheetml/2010/11/ac" url="D:\Documents\VERTEX42\TEMPLATES\TEMPLATE - Wedding\"/>
    </mc:Choice>
  </mc:AlternateContent>
  <xr:revisionPtr revIDLastSave="0" documentId="13_ncr:1_{3927BCD0-E086-4553-A747-F2B312FDFC58}" xr6:coauthVersionLast="47" xr6:coauthVersionMax="47" xr10:uidLastSave="{00000000-0000-0000-0000-000000000000}"/>
  <bookViews>
    <workbookView xWindow="20490" yWindow="2100" windowWidth="27420" windowHeight="21090" xr2:uid="{00000000-000D-0000-FFFF-FFFF00000000}"/>
  </bookViews>
  <sheets>
    <sheet name="Breakdown" sheetId="1" r:id="rId1"/>
    <sheet name="Estimator" sheetId="3" r:id="rId2"/>
    <sheet name="©" sheetId="7" r:id="rId3"/>
  </sheets>
  <definedNames>
    <definedName name="_xlnm.Print_Area" localSheetId="0">Breakdown!$A$1:$I$100</definedName>
    <definedName name="_xlnm.Print_Area" localSheetId="1">Estimator!$A$1:$G$27</definedName>
    <definedName name="valuevx">42.314159</definedName>
    <definedName name="vertex42_copyright" hidden="1">"© 2007-2023 Vertex42.com"</definedName>
    <definedName name="vertex42_id" hidden="1">"wedding-budget-2.xlsx"</definedName>
    <definedName name="vertex42_title" hidden="1">"Wedding Budget 2.0"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H27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H146" i="1"/>
  <c r="H145" i="1"/>
  <c r="H144" i="1"/>
  <c r="E146" i="1"/>
  <c r="E145" i="1"/>
  <c r="E144" i="1"/>
  <c r="H139" i="1"/>
  <c r="H138" i="1"/>
  <c r="H137" i="1"/>
  <c r="E139" i="1"/>
  <c r="E138" i="1"/>
  <c r="E137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H98" i="1"/>
  <c r="H97" i="1"/>
  <c r="H96" i="1"/>
  <c r="H95" i="1"/>
  <c r="H94" i="1"/>
  <c r="H93" i="1"/>
  <c r="H92" i="1"/>
  <c r="H91" i="1"/>
  <c r="H90" i="1"/>
  <c r="H89" i="1"/>
  <c r="E98" i="1"/>
  <c r="E97" i="1"/>
  <c r="E96" i="1"/>
  <c r="E95" i="1"/>
  <c r="E94" i="1"/>
  <c r="E93" i="1"/>
  <c r="E92" i="1"/>
  <c r="E91" i="1"/>
  <c r="E90" i="1"/>
  <c r="E89" i="1"/>
  <c r="H84" i="1"/>
  <c r="H83" i="1"/>
  <c r="H82" i="1"/>
  <c r="H81" i="1"/>
  <c r="H80" i="1"/>
  <c r="E84" i="1"/>
  <c r="E83" i="1"/>
  <c r="E82" i="1"/>
  <c r="E81" i="1"/>
  <c r="E80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H56" i="1"/>
  <c r="H55" i="1"/>
  <c r="H54" i="1"/>
  <c r="H53" i="1"/>
  <c r="H52" i="1"/>
  <c r="H51" i="1"/>
  <c r="E56" i="1"/>
  <c r="E55" i="1"/>
  <c r="E54" i="1"/>
  <c r="E53" i="1"/>
  <c r="E52" i="1"/>
  <c r="E51" i="1"/>
  <c r="H46" i="1"/>
  <c r="H45" i="1"/>
  <c r="H44" i="1"/>
  <c r="H43" i="1"/>
  <c r="H42" i="1"/>
  <c r="H41" i="1"/>
  <c r="H40" i="1"/>
  <c r="H39" i="1"/>
  <c r="H38" i="1"/>
  <c r="E46" i="1"/>
  <c r="E45" i="1"/>
  <c r="E44" i="1"/>
  <c r="E43" i="1"/>
  <c r="E42" i="1"/>
  <c r="E41" i="1"/>
  <c r="E40" i="1"/>
  <c r="E39" i="1"/>
  <c r="E38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E33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57" i="1" l="1"/>
  <c r="H85" i="1"/>
  <c r="E147" i="1"/>
  <c r="E76" i="1"/>
  <c r="H57" i="1"/>
  <c r="E85" i="1"/>
  <c r="H76" i="1"/>
  <c r="E47" i="1"/>
  <c r="H47" i="1"/>
  <c r="H99" i="1"/>
  <c r="H133" i="1"/>
  <c r="E99" i="1"/>
  <c r="H166" i="1"/>
  <c r="E184" i="1"/>
  <c r="E133" i="1"/>
  <c r="H140" i="1"/>
  <c r="E140" i="1"/>
  <c r="H147" i="1"/>
  <c r="E166" i="1"/>
  <c r="H184" i="1"/>
  <c r="H34" i="1"/>
  <c r="E34" i="1"/>
  <c r="D10" i="1" l="1"/>
  <c r="G10" i="1"/>
  <c r="F18" i="3" l="1"/>
  <c r="D18" i="3"/>
  <c r="C18" i="3" s="1"/>
  <c r="C17" i="3" l="1"/>
  <c r="E87" i="1" s="1"/>
  <c r="C14" i="3"/>
  <c r="E142" i="1" s="1"/>
  <c r="C7" i="3"/>
  <c r="E101" i="1" s="1"/>
  <c r="C16" i="3"/>
  <c r="E78" i="1" s="1"/>
  <c r="C15" i="3"/>
  <c r="E168" i="1" s="1"/>
  <c r="C11" i="3"/>
  <c r="E59" i="1" s="1"/>
  <c r="C13" i="3"/>
  <c r="E135" i="1" s="1"/>
  <c r="C12" i="3"/>
  <c r="E149" i="1" s="1"/>
  <c r="C10" i="3"/>
  <c r="E49" i="1" s="1"/>
  <c r="C9" i="3"/>
  <c r="E36" i="1" s="1"/>
  <c r="C8" i="3"/>
  <c r="E12" i="1" s="1"/>
  <c r="B133" i="1"/>
  <c r="B76" i="1"/>
  <c r="B99" i="1"/>
  <c r="B184" i="1"/>
  <c r="B147" i="1"/>
  <c r="B57" i="1"/>
  <c r="B140" i="1"/>
  <c r="B85" i="1"/>
  <c r="B166" i="1"/>
  <c r="B47" i="1"/>
  <c r="B34" i="1"/>
</calcChain>
</file>

<file path=xl/sharedStrings.xml><?xml version="1.0" encoding="utf-8"?>
<sst xmlns="http://schemas.openxmlformats.org/spreadsheetml/2006/main" count="270" uniqueCount="170">
  <si>
    <t>Wedding planner/organizer</t>
  </si>
  <si>
    <t>Flowers</t>
  </si>
  <si>
    <t>Reception</t>
  </si>
  <si>
    <t>Apparel</t>
  </si>
  <si>
    <t>Misc</t>
  </si>
  <si>
    <t>Honeymoon</t>
  </si>
  <si>
    <t>Ceremony</t>
  </si>
  <si>
    <t>Wedding cake</t>
  </si>
  <si>
    <t>Groom's cake</t>
  </si>
  <si>
    <t>Napkins</t>
  </si>
  <si>
    <t>Cake decorations</t>
  </si>
  <si>
    <t>Linens</t>
  </si>
  <si>
    <t>Tables</t>
  </si>
  <si>
    <t>Chairs</t>
  </si>
  <si>
    <t>Guest book</t>
  </si>
  <si>
    <t>Guest parking</t>
  </si>
  <si>
    <t>Pew/chair decorations</t>
  </si>
  <si>
    <t>Guest book/pen</t>
  </si>
  <si>
    <t>Bartender</t>
  </si>
  <si>
    <t>Liquor</t>
  </si>
  <si>
    <t>Tables/chairs</t>
  </si>
  <si>
    <t>Decorations</t>
  </si>
  <si>
    <t>Security</t>
  </si>
  <si>
    <t>Music</t>
  </si>
  <si>
    <t>Sound system</t>
  </si>
  <si>
    <t>Dishes</t>
  </si>
  <si>
    <t>Centerpieces</t>
  </si>
  <si>
    <t>Caterer</t>
  </si>
  <si>
    <t>Food</t>
  </si>
  <si>
    <t>Servers</t>
  </si>
  <si>
    <t>Cake knife</t>
  </si>
  <si>
    <t>Table decorations</t>
  </si>
  <si>
    <t>Hosiery</t>
  </si>
  <si>
    <t>Garters</t>
  </si>
  <si>
    <t>Bridal Shoes</t>
  </si>
  <si>
    <t>Gown preservation</t>
  </si>
  <si>
    <t>Bridal slip</t>
  </si>
  <si>
    <t>Wedding programs</t>
  </si>
  <si>
    <t>Rings</t>
  </si>
  <si>
    <t>Ring bearer pillow</t>
  </si>
  <si>
    <t>Flower girl basket</t>
  </si>
  <si>
    <t>Unity candle</t>
  </si>
  <si>
    <t>Aisle runner</t>
  </si>
  <si>
    <t>Favors</t>
  </si>
  <si>
    <t>Jewelry</t>
  </si>
  <si>
    <t>Map/direction cards</t>
  </si>
  <si>
    <t>Reply cards</t>
  </si>
  <si>
    <t>Bridal gloves</t>
  </si>
  <si>
    <t>Photo albums</t>
  </si>
  <si>
    <t>Transportation</t>
  </si>
  <si>
    <t>Ushers</t>
  </si>
  <si>
    <t>Entertainment</t>
  </si>
  <si>
    <t>Engagement portraits</t>
  </si>
  <si>
    <t>Going-away outfit</t>
  </si>
  <si>
    <t>Wedding bands</t>
  </si>
  <si>
    <t>Engagement ring</t>
  </si>
  <si>
    <t>Gratuity</t>
  </si>
  <si>
    <t>Alterations</t>
  </si>
  <si>
    <t>Ceremony cards</t>
  </si>
  <si>
    <t>Parking</t>
  </si>
  <si>
    <t>Invitations</t>
  </si>
  <si>
    <t>Gratuities</t>
  </si>
  <si>
    <t>Rice/Rose petals/bubbles</t>
  </si>
  <si>
    <t>Rental Car</t>
  </si>
  <si>
    <t>Childcare</t>
  </si>
  <si>
    <t>Children's apparel</t>
  </si>
  <si>
    <t>Balloons</t>
  </si>
  <si>
    <t>Estimated</t>
  </si>
  <si>
    <t xml:space="preserve">Actual </t>
  </si>
  <si>
    <t>Hotel for guests</t>
  </si>
  <si>
    <t>Engraving</t>
  </si>
  <si>
    <t>Bridal portraits</t>
  </si>
  <si>
    <t>Manicure/pedicure for attendants</t>
  </si>
  <si>
    <t>Manicure/pedicure</t>
  </si>
  <si>
    <t>Bridesmaids' luncheon</t>
  </si>
  <si>
    <t>Hairdresser</t>
  </si>
  <si>
    <t>Gift for fiancee</t>
  </si>
  <si>
    <t>Attendant gifts</t>
  </si>
  <si>
    <t>Save the date cards</t>
  </si>
  <si>
    <t>Thank you notes</t>
  </si>
  <si>
    <t>Newspaper announcement</t>
  </si>
  <si>
    <t>Calligrapher</t>
  </si>
  <si>
    <t>Postage</t>
  </si>
  <si>
    <t>Announcements</t>
  </si>
  <si>
    <t>Glassware</t>
  </si>
  <si>
    <t>Bar tender</t>
  </si>
  <si>
    <t>Pew/chair bows</t>
  </si>
  <si>
    <t>Reception centerpieces</t>
  </si>
  <si>
    <t>Brides bouquet</t>
  </si>
  <si>
    <t>Location fee</t>
  </si>
  <si>
    <t>Baker</t>
  </si>
  <si>
    <t>Musician</t>
  </si>
  <si>
    <t>Clergy</t>
  </si>
  <si>
    <t>Lingerie</t>
  </si>
  <si>
    <t>Honeymoon clothes</t>
  </si>
  <si>
    <t>Bridesmaid accessories</t>
  </si>
  <si>
    <t>Bridesmaid shoes</t>
  </si>
  <si>
    <t>Groomsmen tuxes</t>
  </si>
  <si>
    <t>Gown</t>
  </si>
  <si>
    <t>Bridesmaid dresses</t>
  </si>
  <si>
    <t>Chair/pew rental</t>
  </si>
  <si>
    <t>Groom's tux</t>
  </si>
  <si>
    <t>Corsages</t>
  </si>
  <si>
    <t>Flower girls' flowers</t>
  </si>
  <si>
    <t>Bachelor party invitations</t>
  </si>
  <si>
    <t>Air fare</t>
  </si>
  <si>
    <t>Consultant/coordinator</t>
  </si>
  <si>
    <t xml:space="preserve">Make-up </t>
  </si>
  <si>
    <t>Other decorations</t>
  </si>
  <si>
    <t>My Wedding Budget</t>
  </si>
  <si>
    <t>%</t>
  </si>
  <si>
    <t>Favors &amp; Gifts</t>
  </si>
  <si>
    <t>Gifts &amp; Favors</t>
  </si>
  <si>
    <t>Address labels</t>
  </si>
  <si>
    <t>Default %</t>
  </si>
  <si>
    <t>Sum</t>
  </si>
  <si>
    <t>Allowable Budget</t>
  </si>
  <si>
    <t>Estimate</t>
  </si>
  <si>
    <t>1. Set an allowable budget amount</t>
  </si>
  <si>
    <t>Instructions</t>
  </si>
  <si>
    <t>2. Adjust the percentages as needed</t>
  </si>
  <si>
    <t>3. Make the percentages total to 100%</t>
  </si>
  <si>
    <t>4. Transfer the amounts to the Budget worksheet (done automatically)</t>
  </si>
  <si>
    <t>Instructions:</t>
  </si>
  <si>
    <t>Bridal Headpiece/veil</t>
  </si>
  <si>
    <t>Rehearsal dinner</t>
  </si>
  <si>
    <t>Bridesmaids bouquets</t>
  </si>
  <si>
    <t>Boutonnière</t>
  </si>
  <si>
    <t>Altarpiece</t>
  </si>
  <si>
    <t>Accommodations</t>
  </si>
  <si>
    <t>Rehearsal dinner invitations</t>
  </si>
  <si>
    <t>Bridesmaid luncheon invitations</t>
  </si>
  <si>
    <t>Marriage license</t>
  </si>
  <si>
    <t>Limousine/Carriage</t>
  </si>
  <si>
    <t>Wedding Budget Estimator</t>
  </si>
  <si>
    <t>Other</t>
  </si>
  <si>
    <t>2. Record estimated amounts for each item in each category, trying to stay below the Estimated budget</t>
  </si>
  <si>
    <t>[42]</t>
  </si>
  <si>
    <t>Photography / Video</t>
  </si>
  <si>
    <t>Photo / Video</t>
  </si>
  <si>
    <t>Videography</t>
  </si>
  <si>
    <t>Altar decorations</t>
  </si>
  <si>
    <t>Stationery</t>
  </si>
  <si>
    <t>Total</t>
  </si>
  <si>
    <r>
      <t xml:space="preserve">Note: </t>
    </r>
    <r>
      <rPr>
        <sz val="10"/>
        <color theme="3"/>
        <rFont val="Century Gothic"/>
        <family val="2"/>
      </rPr>
      <t>The Default % values are only rough suggestions to get you started</t>
    </r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</si>
  <si>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</si>
  <si>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</si>
  <si>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</si>
  <si>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← This is usually handled by the groom's family.</t>
  </si>
  <si>
    <t>← This is often a wedding gift.</t>
  </si>
  <si>
    <t>← Includes music, which might be about 8%</t>
  </si>
  <si>
    <t>Toss bouquet</t>
  </si>
  <si>
    <t>Arch or canopy</t>
  </si>
  <si>
    <t>Actual qty</t>
  </si>
  <si>
    <t>Actual amount</t>
  </si>
  <si>
    <t>Unit cost</t>
  </si>
  <si>
    <t>Est. qty</t>
  </si>
  <si>
    <t>Est. amount</t>
  </si>
  <si>
    <t>From estimator:</t>
  </si>
  <si>
    <t>1. Use the Estimator worksheet to set the estimated budget for each major category.</t>
  </si>
  <si>
    <t>3. When you make a purchase, enter the actual unit cost and quantity in the Actual columns</t>
  </si>
  <si>
    <t>https://www.vertex42.com/ExcelTemplates/wedding-budget.html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</si>
  <si>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</si>
  <si>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</si>
  <si>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</si>
  <si>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© 2007-2023 Vertex42.com</t>
  </si>
  <si>
    <t>License Agreement</t>
  </si>
  <si>
    <t>© 2007-2023 Vertex42 LLC</t>
  </si>
  <si>
    <t>Groomsmen ties</t>
  </si>
  <si>
    <t>Wedding Budget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</si>
</sst>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9" x14ac:knownFonts="1">
    <font>
      <sz val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Century Gothic"/>
      <family val="2"/>
    </font>
    <font>
      <b/>
      <sz val="14"/>
      <color indexed="6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10"/>
      <color theme="7" tint="-0.249977111117893"/>
      <name val="Century Gothic"/>
      <family val="2"/>
    </font>
    <font>
      <sz val="10"/>
      <color theme="7" tint="-0.249977111117893"/>
      <name val="Century Gothic"/>
      <family val="2"/>
    </font>
    <font>
      <b/>
      <sz val="10"/>
      <color theme="0"/>
      <name val="Century Gothic"/>
      <family val="2"/>
    </font>
    <font>
      <b/>
      <sz val="10"/>
      <color theme="7" tint="-0.499984740745262"/>
      <name val="Century Gothic"/>
      <family val="2"/>
    </font>
    <font>
      <sz val="10"/>
      <color theme="7" tint="-0.499984740745262"/>
      <name val="Century Gothic"/>
      <family val="2"/>
    </font>
    <font>
      <sz val="28"/>
      <color theme="7" tint="0.59999389629810485"/>
      <name val="Cambria"/>
      <family val="1"/>
    </font>
    <font>
      <sz val="10"/>
      <color theme="7" tint="0.79998168889431442"/>
      <name val="Century Gothic"/>
      <family val="2"/>
    </font>
    <font>
      <b/>
      <sz val="12"/>
      <color theme="0"/>
      <name val="Century Gothic"/>
      <family val="2"/>
    </font>
    <font>
      <b/>
      <sz val="14"/>
      <color theme="0"/>
      <name val="Century Gothic"/>
      <family val="2"/>
    </font>
    <font>
      <sz val="9"/>
      <color theme="7" tint="-0.499984740745262"/>
      <name val="Century Gothic"/>
      <family val="2"/>
    </font>
    <font>
      <sz val="1"/>
      <color theme="7" tint="0.79998168889431442"/>
      <name val="Century Gothic"/>
      <family val="2"/>
    </font>
    <font>
      <b/>
      <sz val="11"/>
      <color theme="4" tint="-0.499984740745262"/>
      <name val="Century Gothic"/>
      <family val="2"/>
    </font>
    <font>
      <b/>
      <sz val="10"/>
      <color theme="4" tint="-0.249977111117893"/>
      <name val="Century Gothic"/>
      <family val="2"/>
    </font>
    <font>
      <sz val="9"/>
      <color theme="3"/>
      <name val="Century Gothic"/>
      <family val="2"/>
    </font>
    <font>
      <sz val="9"/>
      <color theme="4" tint="-0.499984740745262"/>
      <name val="Century Gothic"/>
      <family val="2"/>
    </font>
    <font>
      <b/>
      <sz val="14"/>
      <color theme="4" tint="-0.499984740745262"/>
      <name val="Century Gothic"/>
      <family val="2"/>
    </font>
    <font>
      <sz val="1"/>
      <color theme="2"/>
      <name val="Century Gothic"/>
      <family val="2"/>
    </font>
    <font>
      <b/>
      <sz val="10"/>
      <color theme="3"/>
      <name val="Century Gothic"/>
      <family val="2"/>
    </font>
    <font>
      <sz val="10"/>
      <color theme="3"/>
      <name val="Century Gothic"/>
      <family val="2"/>
    </font>
    <font>
      <b/>
      <sz val="10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sz val="10"/>
      <color theme="4" tint="0.59999389629810485"/>
      <name val="Century Gothic"/>
      <family val="2"/>
    </font>
    <font>
      <u/>
      <sz val="8"/>
      <color theme="4" tint="0.59999389629810485"/>
      <name val="Century Gothic"/>
      <family val="2"/>
    </font>
    <font>
      <u/>
      <sz val="8"/>
      <color theme="4" tint="0.59999389629810485"/>
      <name val="Calibri"/>
      <family val="2"/>
      <scheme val="minor"/>
    </font>
    <font>
      <sz val="28"/>
      <color theme="4" tint="0.59999389629810485"/>
      <name val="Cambria"/>
      <family val="1"/>
    </font>
    <font>
      <sz val="24"/>
      <color theme="4" tint="0.59999389629810485"/>
      <name val="Cambria"/>
      <family val="1"/>
    </font>
    <font>
      <sz val="8"/>
      <color theme="4" tint="0.59999389629810485"/>
      <name val="Century Gothic"/>
      <family val="2"/>
    </font>
    <font>
      <b/>
      <sz val="12"/>
      <color theme="3"/>
      <name val="Century Gothic"/>
      <family val="2"/>
    </font>
    <font>
      <b/>
      <sz val="12"/>
      <color theme="4" tint="-0.249977111117893"/>
      <name val="Century Gothic"/>
      <family val="2"/>
    </font>
    <font>
      <b/>
      <sz val="12"/>
      <color theme="4" tint="-0.499984740745262"/>
      <name val="Century Gothic"/>
      <family val="2"/>
    </font>
    <font>
      <sz val="12"/>
      <color theme="4" tint="-0.499984740745262"/>
      <name val="Century Gothic"/>
      <family val="2"/>
    </font>
    <font>
      <sz val="11"/>
      <name val="Arial"/>
      <family val="2"/>
    </font>
    <font>
      <u/>
      <sz val="10"/>
      <color theme="3"/>
      <name val="Century Gothic"/>
      <family val="2"/>
    </font>
    <font>
      <sz val="10"/>
      <color theme="4" tint="-0.499984740745262"/>
      <name val="Century Gothic"/>
      <family val="2"/>
    </font>
    <font>
      <b/>
      <sz val="10"/>
      <color theme="4" tint="-0.499984740745262"/>
      <name val="Arial"/>
      <family val="2"/>
    </font>
    <font>
      <b/>
      <sz val="9"/>
      <color theme="3"/>
      <name val="Century Gothic"/>
      <family val="2"/>
    </font>
    <font>
      <sz val="9"/>
      <color theme="0"/>
      <name val="Century Gothic"/>
      <family val="2"/>
    </font>
    <font>
      <u/>
      <sz val="10"/>
      <color rgb="FF0000FF"/>
      <name val="Arial"/>
      <family val="2"/>
    </font>
    <font>
      <sz val="8"/>
      <color theme="3" tint="-0.249977111117893"/>
      <name val="Century Gothic"/>
      <family val="2"/>
    </font>
    <font>
      <sz val="9"/>
      <color theme="3" tint="-0.249977111117893"/>
      <name val="Century Gothic"/>
      <family val="2"/>
    </font>
    <font>
      <u/>
      <sz val="10"/>
      <name val="Century Gothic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4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10" fillId="0" borderId="0" xfId="0" applyFont="1"/>
    <xf numFmtId="0" fontId="16" fillId="3" borderId="0" xfId="0" applyFont="1" applyFill="1" applyAlignment="1">
      <alignment horizontal="centerContinuous" vertical="center"/>
    </xf>
    <xf numFmtId="0" fontId="0" fillId="6" borderId="0" xfId="0" applyFill="1"/>
    <xf numFmtId="0" fontId="6" fillId="6" borderId="0" xfId="0" applyFont="1" applyFill="1"/>
    <xf numFmtId="0" fontId="23" fillId="6" borderId="0" xfId="0" applyFont="1" applyFill="1"/>
    <xf numFmtId="0" fontId="12" fillId="6" borderId="0" xfId="0" applyFont="1" applyFill="1"/>
    <xf numFmtId="0" fontId="10" fillId="6" borderId="0" xfId="0" applyFont="1" applyFill="1"/>
    <xf numFmtId="0" fontId="25" fillId="6" borderId="0" xfId="0" applyFont="1" applyFill="1"/>
    <xf numFmtId="0" fontId="20" fillId="6" borderId="0" xfId="0" applyFont="1" applyFill="1"/>
    <xf numFmtId="0" fontId="0" fillId="6" borderId="0" xfId="0" applyFill="1" applyAlignment="1">
      <alignment vertical="center"/>
    </xf>
    <xf numFmtId="0" fontId="5" fillId="6" borderId="0" xfId="0" applyFont="1" applyFill="1"/>
    <xf numFmtId="0" fontId="8" fillId="6" borderId="0" xfId="0" applyFont="1" applyFill="1" applyAlignment="1">
      <alignment horizontal="right" vertical="center"/>
    </xf>
    <xf numFmtId="0" fontId="4" fillId="6" borderId="0" xfId="0" applyFont="1" applyFill="1"/>
    <xf numFmtId="0" fontId="11" fillId="6" borderId="0" xfId="0" applyFont="1" applyFill="1"/>
    <xf numFmtId="0" fontId="7" fillId="6" borderId="0" xfId="0" applyFont="1" applyFill="1"/>
    <xf numFmtId="0" fontId="21" fillId="6" borderId="0" xfId="0" applyFont="1" applyFill="1"/>
    <xf numFmtId="0" fontId="27" fillId="6" borderId="0" xfId="0" applyFont="1" applyFill="1"/>
    <xf numFmtId="0" fontId="13" fillId="4" borderId="0" xfId="0" applyFont="1" applyFill="1" applyAlignment="1">
      <alignment horizontal="left" indent="1"/>
    </xf>
    <xf numFmtId="0" fontId="30" fillId="5" borderId="1" xfId="0" applyFont="1" applyFill="1" applyBorder="1" applyAlignment="1">
      <alignment horizontal="right" indent="1"/>
    </xf>
    <xf numFmtId="43" fontId="31" fillId="5" borderId="1" xfId="0" applyNumberFormat="1" applyFont="1" applyFill="1" applyBorder="1"/>
    <xf numFmtId="0" fontId="35" fillId="3" borderId="0" xfId="0" applyFont="1" applyFill="1" applyAlignment="1">
      <alignment horizontal="centerContinuous" vertical="center"/>
    </xf>
    <xf numFmtId="0" fontId="36" fillId="3" borderId="0" xfId="0" applyFont="1" applyFill="1" applyAlignment="1">
      <alignment horizontal="centerContinuous" vertical="center"/>
    </xf>
    <xf numFmtId="0" fontId="32" fillId="3" borderId="0" xfId="0" applyFont="1" applyFill="1" applyAlignment="1">
      <alignment horizontal="centerContinuous"/>
    </xf>
    <xf numFmtId="0" fontId="32" fillId="4" borderId="0" xfId="0" applyFont="1" applyFill="1"/>
    <xf numFmtId="0" fontId="37" fillId="4" borderId="0" xfId="0" applyFont="1" applyFill="1" applyAlignment="1">
      <alignment horizontal="right"/>
    </xf>
    <xf numFmtId="0" fontId="18" fillId="4" borderId="0" xfId="0" applyFont="1" applyFill="1" applyAlignment="1">
      <alignment horizontal="left" vertical="center" indent="1"/>
    </xf>
    <xf numFmtId="44" fontId="40" fillId="2" borderId="0" xfId="2" applyFont="1" applyFill="1" applyBorder="1" applyAlignment="1">
      <alignment vertical="center"/>
    </xf>
    <xf numFmtId="0" fontId="17" fillId="6" borderId="0" xfId="0" applyFont="1" applyFill="1"/>
    <xf numFmtId="0" fontId="15" fillId="6" borderId="0" xfId="0" applyFont="1" applyFill="1"/>
    <xf numFmtId="0" fontId="15" fillId="6" borderId="0" xfId="0" applyFont="1" applyFill="1" applyAlignment="1">
      <alignment horizontal="left"/>
    </xf>
    <xf numFmtId="0" fontId="14" fillId="6" borderId="0" xfId="0" applyFont="1" applyFill="1" applyAlignment="1">
      <alignment horizontal="left"/>
    </xf>
    <xf numFmtId="0" fontId="2" fillId="6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left" indent="1"/>
    </xf>
    <xf numFmtId="0" fontId="9" fillId="6" borderId="2" xfId="0" applyFont="1" applyFill="1" applyBorder="1" applyAlignment="1">
      <alignment horizontal="left" indent="1"/>
    </xf>
    <xf numFmtId="0" fontId="15" fillId="6" borderId="0" xfId="0" applyFont="1" applyFill="1" applyAlignment="1">
      <alignment vertical="center"/>
    </xf>
    <xf numFmtId="0" fontId="23" fillId="6" borderId="2" xfId="0" applyFont="1" applyFill="1" applyBorder="1" applyAlignment="1">
      <alignment horizontal="center"/>
    </xf>
    <xf numFmtId="0" fontId="28" fillId="6" borderId="0" xfId="0" applyFont="1" applyFill="1"/>
    <xf numFmtId="0" fontId="29" fillId="6" borderId="0" xfId="0" applyFont="1" applyFill="1" applyAlignment="1">
      <alignment horizontal="left"/>
    </xf>
    <xf numFmtId="0" fontId="28" fillId="6" borderId="0" xfId="0" applyFont="1" applyFill="1" applyAlignment="1">
      <alignment horizontal="left"/>
    </xf>
    <xf numFmtId="0" fontId="38" fillId="5" borderId="1" xfId="0" applyFont="1" applyFill="1" applyBorder="1" applyAlignment="1">
      <alignment horizontal="right" vertical="center"/>
    </xf>
    <xf numFmtId="43" fontId="38" fillId="5" borderId="1" xfId="1" applyFont="1" applyFill="1" applyBorder="1" applyAlignment="1">
      <alignment vertical="center"/>
    </xf>
    <xf numFmtId="9" fontId="38" fillId="5" borderId="1" xfId="0" applyNumberFormat="1" applyFont="1" applyFill="1" applyBorder="1" applyAlignment="1">
      <alignment horizontal="center" vertical="center"/>
    </xf>
    <xf numFmtId="0" fontId="37" fillId="4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39" fillId="6" borderId="0" xfId="0" applyFont="1" applyFill="1" applyAlignment="1">
      <alignment horizontal="left" vertical="center" indent="1"/>
    </xf>
    <xf numFmtId="9" fontId="41" fillId="2" borderId="6" xfId="4" applyFont="1" applyFill="1" applyBorder="1" applyAlignment="1">
      <alignment horizontal="center" vertical="center"/>
    </xf>
    <xf numFmtId="43" fontId="41" fillId="2" borderId="7" xfId="1" applyFont="1" applyFill="1" applyBorder="1" applyAlignment="1">
      <alignment vertical="center"/>
    </xf>
    <xf numFmtId="9" fontId="41" fillId="2" borderId="8" xfId="4" applyFont="1" applyFill="1" applyBorder="1" applyAlignment="1">
      <alignment horizontal="center" vertical="center"/>
    </xf>
    <xf numFmtId="0" fontId="44" fillId="0" borderId="0" xfId="0" applyFont="1"/>
    <xf numFmtId="0" fontId="44" fillId="0" borderId="0" xfId="0" applyFont="1" applyAlignment="1">
      <alignment vertical="center"/>
    </xf>
    <xf numFmtId="0" fontId="45" fillId="0" borderId="0" xfId="0" applyFont="1"/>
    <xf numFmtId="0" fontId="19" fillId="4" borderId="0" xfId="0" applyFont="1" applyFill="1" applyAlignment="1">
      <alignment vertical="center"/>
    </xf>
    <xf numFmtId="0" fontId="35" fillId="3" borderId="0" xfId="0" applyFont="1" applyFill="1" applyAlignment="1">
      <alignment horizontal="left" vertical="center"/>
    </xf>
    <xf numFmtId="0" fontId="33" fillId="4" borderId="0" xfId="5" applyFont="1" applyFill="1" applyAlignment="1" applyProtection="1">
      <alignment vertical="center"/>
    </xf>
    <xf numFmtId="0" fontId="34" fillId="4" borderId="0" xfId="0" applyFont="1" applyFill="1" applyAlignment="1">
      <alignment vertical="center"/>
    </xf>
    <xf numFmtId="43" fontId="29" fillId="2" borderId="3" xfId="1" applyFont="1" applyFill="1" applyBorder="1" applyAlignment="1">
      <alignment horizontal="right" indent="1"/>
    </xf>
    <xf numFmtId="43" fontId="29" fillId="2" borderId="5" xfId="1" applyFont="1" applyFill="1" applyBorder="1" applyAlignment="1">
      <alignment horizontal="right" indent="1"/>
    </xf>
    <xf numFmtId="43" fontId="29" fillId="7" borderId="3" xfId="1" applyFont="1" applyFill="1" applyBorder="1" applyAlignment="1">
      <alignment horizontal="right" indent="1"/>
    </xf>
    <xf numFmtId="1" fontId="29" fillId="2" borderId="3" xfId="1" applyNumberFormat="1" applyFont="1" applyFill="1" applyBorder="1" applyAlignment="1">
      <alignment horizontal="center"/>
    </xf>
    <xf numFmtId="1" fontId="29" fillId="2" borderId="5" xfId="1" applyNumberFormat="1" applyFont="1" applyFill="1" applyBorder="1" applyAlignment="1">
      <alignment horizontal="center"/>
    </xf>
    <xf numFmtId="1" fontId="29" fillId="2" borderId="4" xfId="1" applyNumberFormat="1" applyFont="1" applyFill="1" applyBorder="1" applyAlignment="1">
      <alignment horizontal="center"/>
    </xf>
    <xf numFmtId="0" fontId="24" fillId="6" borderId="0" xfId="0" applyFont="1" applyFill="1" applyAlignment="1">
      <alignment horizontal="right" indent="1"/>
    </xf>
    <xf numFmtId="0" fontId="24" fillId="6" borderId="0" xfId="0" applyFont="1" applyFill="1" applyAlignment="1">
      <alignment horizontal="center"/>
    </xf>
    <xf numFmtId="0" fontId="22" fillId="6" borderId="0" xfId="0" applyFont="1" applyFill="1" applyAlignment="1">
      <alignment horizontal="left"/>
    </xf>
    <xf numFmtId="0" fontId="46" fillId="6" borderId="0" xfId="0" applyFont="1" applyFill="1" applyAlignment="1">
      <alignment horizontal="right" indent="1"/>
    </xf>
    <xf numFmtId="0" fontId="46" fillId="6" borderId="0" xfId="0" applyFont="1" applyFill="1" applyAlignment="1">
      <alignment horizontal="center"/>
    </xf>
    <xf numFmtId="0" fontId="47" fillId="4" borderId="0" xfId="0" applyFont="1" applyFill="1" applyAlignment="1">
      <alignment horizontal="right" indent="1"/>
    </xf>
    <xf numFmtId="0" fontId="47" fillId="4" borderId="0" xfId="0" applyFont="1" applyFill="1" applyAlignment="1">
      <alignment horizontal="right"/>
    </xf>
    <xf numFmtId="43" fontId="46" fillId="6" borderId="0" xfId="0" applyNumberFormat="1" applyFont="1" applyFill="1" applyAlignment="1">
      <alignment horizontal="right" indent="1"/>
    </xf>
    <xf numFmtId="0" fontId="47" fillId="4" borderId="0" xfId="0" applyFont="1" applyFill="1" applyAlignment="1">
      <alignment horizontal="center"/>
    </xf>
    <xf numFmtId="0" fontId="19" fillId="5" borderId="0" xfId="0" applyFont="1" applyFill="1" applyAlignment="1">
      <alignment vertical="center"/>
    </xf>
    <xf numFmtId="0" fontId="24" fillId="6" borderId="0" xfId="0" applyFont="1" applyFill="1" applyAlignment="1">
      <alignment horizontal="right"/>
    </xf>
    <xf numFmtId="0" fontId="31" fillId="6" borderId="0" xfId="0" applyFont="1" applyFill="1" applyAlignment="1">
      <alignment horizontal="left" indent="1"/>
    </xf>
    <xf numFmtId="0" fontId="49" fillId="6" borderId="0" xfId="0" applyFont="1" applyFill="1" applyAlignment="1">
      <alignment horizontal="left" indent="1"/>
    </xf>
    <xf numFmtId="0" fontId="50" fillId="6" borderId="0" xfId="0" applyFont="1" applyFill="1" applyAlignment="1">
      <alignment horizontal="left" indent="1"/>
    </xf>
    <xf numFmtId="0" fontId="50" fillId="5" borderId="0" xfId="0" applyFont="1" applyFill="1" applyAlignment="1">
      <alignment horizontal="right" indent="1"/>
    </xf>
    <xf numFmtId="0" fontId="50" fillId="5" borderId="0" xfId="0" applyFont="1" applyFill="1" applyAlignment="1">
      <alignment horizontal="center"/>
    </xf>
    <xf numFmtId="0" fontId="50" fillId="5" borderId="0" xfId="0" applyFont="1" applyFill="1" applyAlignment="1">
      <alignment horizontal="right"/>
    </xf>
    <xf numFmtId="0" fontId="51" fillId="4" borderId="0" xfId="0" applyFont="1" applyFill="1" applyAlignment="1">
      <alignment vertical="center"/>
    </xf>
    <xf numFmtId="0" fontId="37" fillId="4" borderId="0" xfId="5" applyFont="1" applyFill="1" applyAlignment="1" applyProtection="1">
      <alignment vertical="center"/>
    </xf>
    <xf numFmtId="0" fontId="53" fillId="8" borderId="9" xfId="6" applyFont="1" applyFill="1" applyBorder="1" applyAlignment="1">
      <alignment horizontal="left" vertical="center" indent="1"/>
    </xf>
    <xf numFmtId="0" fontId="53" fillId="8" borderId="9" xfId="6" applyFont="1" applyFill="1" applyBorder="1" applyAlignment="1">
      <alignment horizontal="left" vertical="center"/>
    </xf>
    <xf numFmtId="0" fontId="54" fillId="8" borderId="9" xfId="6" applyFont="1" applyFill="1" applyBorder="1" applyAlignment="1">
      <alignment vertical="center"/>
    </xf>
    <xf numFmtId="0" fontId="52" fillId="0" borderId="0" xfId="6"/>
    <xf numFmtId="0" fontId="1" fillId="2" borderId="0" xfId="6" applyFont="1" applyFill="1"/>
    <xf numFmtId="0" fontId="55" fillId="2" borderId="0" xfId="6" applyFont="1" applyFill="1" applyAlignment="1">
      <alignment horizontal="left" wrapText="1" indent="1"/>
    </xf>
    <xf numFmtId="0" fontId="42" fillId="2" borderId="0" xfId="6" applyFont="1" applyFill="1"/>
    <xf numFmtId="0" fontId="55" fillId="2" borderId="0" xfId="6" applyFont="1" applyFill="1"/>
    <xf numFmtId="0" fontId="55" fillId="2" borderId="0" xfId="6" applyFont="1" applyFill="1" applyAlignment="1">
      <alignment horizontal="left" wrapText="1"/>
    </xf>
    <xf numFmtId="0" fontId="56" fillId="2" borderId="0" xfId="6" applyFont="1" applyFill="1" applyAlignment="1">
      <alignment horizontal="left" wrapText="1"/>
    </xf>
    <xf numFmtId="0" fontId="57" fillId="2" borderId="0" xfId="6" applyFont="1" applyFill="1" applyAlignment="1">
      <alignment horizontal="left" wrapText="1"/>
    </xf>
    <xf numFmtId="0" fontId="55" fillId="2" borderId="0" xfId="6" applyFont="1" applyFill="1" applyAlignment="1">
      <alignment horizontal="left"/>
    </xf>
    <xf numFmtId="0" fontId="58" fillId="2" borderId="0" xfId="6" applyFont="1" applyFill="1" applyAlignment="1">
      <alignment horizontal="left" wrapText="1"/>
    </xf>
    <xf numFmtId="0" fontId="1" fillId="0" borderId="0" xfId="6" applyFont="1"/>
    <xf numFmtId="0" fontId="48" fillId="2" borderId="0" xfId="5" applyFill="1" applyAlignment="1" applyProtection="1">
      <alignment horizontal="left" wrapText="1"/>
    </xf>
    <xf numFmtId="0" fontId="50" fillId="6" borderId="0" xfId="0" applyFont="1" applyFill="1"/>
    <xf numFmtId="164" fontId="26" fillId="5" borderId="0" xfId="2" applyNumberFormat="1" applyFont="1" applyFill="1" applyBorder="1" applyAlignment="1">
      <alignment horizontal="left" vertical="center"/>
    </xf>
    <xf numFmtId="164" fontId="19" fillId="4" borderId="0" xfId="2" applyNumberFormat="1" applyFont="1" applyFill="1" applyBorder="1" applyAlignment="1">
      <alignment horizontal="left" vertical="center"/>
    </xf>
    <xf numFmtId="0" fontId="43" fillId="6" borderId="0" xfId="5" applyFont="1" applyFill="1" applyAlignment="1">
      <alignment horizontal="left" vertical="center"/>
    </xf>
  </cellXfs>
  <cellStyles count="8">
    <cellStyle name="Comma" xfId="1" builtinId="3"/>
    <cellStyle name="Currency" xfId="2" builtinId="4"/>
    <cellStyle name="Hyperlink" xfId="3" builtinId="8" hidden="1"/>
    <cellStyle name="Hyperlink" xfId="5" builtinId="8" customBuiltin="1"/>
    <cellStyle name="Hyperlink 2" xfId="7" xr:uid="{1E9D638F-0729-467B-8F9C-AC1A9DB12ADA}"/>
    <cellStyle name="Normal" xfId="0" builtinId="0"/>
    <cellStyle name="Normal 2" xfId="6" xr:uid="{CCD8FFD1-9901-4933-B2A0-64F9848E475E}"/>
    <cellStyle name="Percent" xfId="4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1E5E5"/>
      <rgbColor rgb="000000FF"/>
      <rgbColor rgb="00B1B1E5"/>
      <rgbColor rgb="00FF00FF"/>
      <rgbColor rgb="0000FFFF"/>
      <rgbColor rgb="00800000"/>
      <rgbColor rgb="0039ACAC"/>
      <rgbColor rgb="00000080"/>
      <rgbColor rgb="003939AC"/>
      <rgbColor rgb="00D1A375"/>
      <rgbColor rgb="00008080"/>
      <rgbColor rgb="00EEEEEE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CF9F9"/>
      <rgbColor rgb="00ECECF9"/>
      <rgbColor rgb="0099CCFF"/>
      <rgbColor rgb="00FF99CC"/>
      <rgbColor rgb="00F9F2EC"/>
      <rgbColor rgb="00ECF2F9"/>
      <rgbColor rgb="003366FF"/>
      <rgbColor rgb="0033CCCC"/>
      <rgbColor rgb="007575D1"/>
      <rgbColor rgb="00B1CBE5"/>
      <rgbColor rgb="0075A3D1"/>
      <rgbColor rgb="003973AC"/>
      <rgbColor rgb="00AC7339"/>
      <rgbColor rgb="00B2B2B2"/>
      <rgbColor rgb="00003366"/>
      <rgbColor rgb="0075D1D1"/>
      <rgbColor rgb="00216363"/>
      <rgbColor rgb="00212163"/>
      <rgbColor rgb="00214263"/>
      <rgbColor rgb="00E5CBB1"/>
      <rgbColor rgb="00634221"/>
      <rgbColor rgb="00333333"/>
    </indexedColors>
    <mruColors>
      <color rgb="FF0000FF"/>
      <color rgb="FFFBF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wedding-planner.html?utm_source=wedding-budget2&amp;utm_campaign=templates&amp;utm_content=im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wedding-budget2&amp;utm_campaign=templates&amp;utm_content=logo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69274</xdr:colOff>
      <xdr:row>0</xdr:row>
      <xdr:rowOff>190501</xdr:rowOff>
    </xdr:from>
    <xdr:to>
      <xdr:col>8</xdr:col>
      <xdr:colOff>60614</xdr:colOff>
      <xdr:row>0</xdr:row>
      <xdr:rowOff>571501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9AC558-4730-F38D-AB00-2485DD322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1" y="190501"/>
          <a:ext cx="1523999" cy="3810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14</xdr:col>
      <xdr:colOff>543790</xdr:colOff>
      <xdr:row>15</xdr:row>
      <xdr:rowOff>166832</xdr:rowOff>
    </xdr:to>
    <xdr:pic>
      <xdr:nvPicPr>
        <xdr:cNvPr id="5" name="Picture 4">
          <a:hlinkClick xmlns:r="http://schemas.openxmlformats.org/officeDocument/2006/relationships" r:id="rId3" tooltip="Get the Wedding Planner from Vertex42.com"/>
          <a:extLst>
            <a:ext uri="{FF2B5EF4-FFF2-40B4-BE49-F238E27FC236}">
              <a16:creationId xmlns:a16="http://schemas.microsoft.com/office/drawing/2014/main" id="{F8FB3D18-B100-4BFD-8FA6-B1F0C04F1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227" y="718705"/>
          <a:ext cx="2362200" cy="27559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3BAE55-ED4F-4B4E-96D7-21537BC7C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Wedding3">
      <a:dk1>
        <a:sysClr val="windowText" lastClr="000000"/>
      </a:dk1>
      <a:lt1>
        <a:sysClr val="window" lastClr="FFFFFF"/>
      </a:lt1>
      <a:dk2>
        <a:srgbClr val="37606B"/>
      </a:dk2>
      <a:lt2>
        <a:srgbClr val="E6E9F2"/>
      </a:lt2>
      <a:accent1>
        <a:srgbClr val="86B4C0"/>
      </a:accent1>
      <a:accent2>
        <a:srgbClr val="86C0B2"/>
      </a:accent2>
      <a:accent3>
        <a:srgbClr val="C09486"/>
      </a:accent3>
      <a:accent4>
        <a:srgbClr val="95C086"/>
      </a:accent4>
      <a:accent5>
        <a:srgbClr val="B2C086"/>
      </a:accent5>
      <a:accent6>
        <a:srgbClr val="8695C0"/>
      </a:accent6>
      <a:hlink>
        <a:srgbClr val="B6D2D9"/>
      </a:hlink>
      <a:folHlink>
        <a:srgbClr val="C998C1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wedding-budge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wedding-budge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wedding-budg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5"/>
  <sheetViews>
    <sheetView showGridLines="0" tabSelected="1" zoomScale="110" zoomScaleNormal="110" workbookViewId="0"/>
  </sheetViews>
  <sheetFormatPr defaultRowHeight="13.5" x14ac:dyDescent="0.25"/>
  <cols>
    <col min="1" max="1" width="3.28515625" customWidth="1"/>
    <col min="2" max="2" width="27.28515625" customWidth="1"/>
    <col min="3" max="3" width="12" customWidth="1"/>
    <col min="4" max="4" width="9.7109375" customWidth="1"/>
    <col min="5" max="5" width="13.28515625" customWidth="1"/>
    <col min="6" max="6" width="12" customWidth="1"/>
    <col min="7" max="7" width="9.7109375" customWidth="1"/>
    <col min="8" max="8" width="13.28515625" customWidth="1"/>
    <col min="9" max="9" width="3.28515625" customWidth="1"/>
    <col min="10" max="10" width="3.5703125" customWidth="1"/>
  </cols>
  <sheetData>
    <row r="1" spans="1:9" ht="56.25" customHeight="1" x14ac:dyDescent="0.25">
      <c r="A1" s="49"/>
      <c r="B1" s="58" t="s">
        <v>109</v>
      </c>
      <c r="C1" s="25"/>
      <c r="D1" s="25"/>
      <c r="E1" s="6"/>
      <c r="F1" s="25"/>
      <c r="G1" s="6"/>
      <c r="H1" s="6"/>
      <c r="I1" s="6"/>
    </row>
    <row r="2" spans="1:9" s="4" customFormat="1" ht="15.75" customHeight="1" x14ac:dyDescent="0.25">
      <c r="A2" s="84"/>
      <c r="B2" s="85" t="s">
        <v>161</v>
      </c>
      <c r="C2" s="59"/>
      <c r="D2" s="59"/>
      <c r="E2" s="60"/>
      <c r="F2" s="59"/>
      <c r="G2" s="60"/>
      <c r="H2" s="48" t="s">
        <v>165</v>
      </c>
      <c r="I2" s="60"/>
    </row>
    <row r="3" spans="1:9" x14ac:dyDescent="0.25">
      <c r="A3" s="7"/>
      <c r="B3" s="7"/>
      <c r="C3" s="7"/>
      <c r="D3" s="7"/>
      <c r="E3" s="8"/>
      <c r="F3" s="7"/>
      <c r="G3" s="8"/>
      <c r="H3" s="8"/>
      <c r="I3" s="8"/>
    </row>
    <row r="4" spans="1:9" x14ac:dyDescent="0.25">
      <c r="A4" s="7"/>
      <c r="B4" s="9" t="s">
        <v>123</v>
      </c>
      <c r="C4" s="9"/>
      <c r="D4" s="9"/>
      <c r="E4" s="10"/>
      <c r="F4" s="9"/>
      <c r="G4" s="10"/>
      <c r="H4" s="10"/>
      <c r="I4" s="10"/>
    </row>
    <row r="5" spans="1:9" s="5" customFormat="1" ht="14.25" x14ac:dyDescent="0.3">
      <c r="A5" s="11"/>
      <c r="B5" s="101" t="s">
        <v>159</v>
      </c>
      <c r="C5" s="12"/>
      <c r="D5" s="12"/>
      <c r="E5" s="13"/>
      <c r="F5" s="12"/>
      <c r="G5" s="13"/>
      <c r="H5" s="13"/>
      <c r="I5" s="13"/>
    </row>
    <row r="6" spans="1:9" s="5" customFormat="1" ht="14.25" x14ac:dyDescent="0.3">
      <c r="A6" s="11"/>
      <c r="B6" s="101" t="s">
        <v>136</v>
      </c>
      <c r="C6" s="12"/>
      <c r="D6" s="12"/>
      <c r="E6" s="13"/>
      <c r="F6" s="12"/>
      <c r="G6" s="13"/>
      <c r="H6" s="13"/>
      <c r="I6" s="13"/>
    </row>
    <row r="7" spans="1:9" s="5" customFormat="1" ht="14.25" x14ac:dyDescent="0.3">
      <c r="A7" s="11"/>
      <c r="B7" s="101" t="s">
        <v>160</v>
      </c>
      <c r="C7" s="12"/>
      <c r="D7" s="12"/>
      <c r="E7" s="13"/>
      <c r="F7" s="12"/>
      <c r="G7" s="13"/>
      <c r="H7" s="13"/>
      <c r="I7" s="13"/>
    </row>
    <row r="8" spans="1:9" x14ac:dyDescent="0.25">
      <c r="A8" s="7"/>
      <c r="B8" s="8"/>
      <c r="C8" s="8"/>
      <c r="D8" s="8"/>
      <c r="E8" s="8"/>
      <c r="F8" s="8"/>
      <c r="G8" s="8"/>
      <c r="H8" s="8"/>
      <c r="I8" s="8"/>
    </row>
    <row r="9" spans="1:9" ht="15" x14ac:dyDescent="0.25">
      <c r="A9" s="7"/>
      <c r="B9" s="8"/>
      <c r="C9" s="69" t="s">
        <v>67</v>
      </c>
      <c r="D9" s="69"/>
      <c r="E9" s="8"/>
      <c r="F9" s="69" t="s">
        <v>68</v>
      </c>
      <c r="G9" s="69"/>
      <c r="H9" s="8"/>
      <c r="I9" s="7"/>
    </row>
    <row r="10" spans="1:9" s="4" customFormat="1" ht="19.5" customHeight="1" x14ac:dyDescent="0.25">
      <c r="A10" s="14"/>
      <c r="B10" s="57" t="s">
        <v>143</v>
      </c>
      <c r="C10" s="57"/>
      <c r="D10" s="103">
        <f>E34+E47+E166+E147+E57+E140+E85+E99+E184+E133+E76</f>
        <v>3225</v>
      </c>
      <c r="E10" s="103"/>
      <c r="F10" s="76"/>
      <c r="G10" s="102">
        <f>H34+H47+H166+H147+H57+H140+H85+H99+H184+H133+H76</f>
        <v>0</v>
      </c>
      <c r="H10" s="102"/>
      <c r="I10" s="16"/>
    </row>
    <row r="11" spans="1:9" x14ac:dyDescent="0.25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14.25" x14ac:dyDescent="0.3">
      <c r="A12" s="15"/>
      <c r="B12" s="17"/>
      <c r="C12" s="70"/>
      <c r="D12" s="77" t="s">
        <v>158</v>
      </c>
      <c r="E12" s="74">
        <f>Estimator!C8</f>
        <v>500</v>
      </c>
      <c r="F12" s="70"/>
      <c r="G12" s="71"/>
      <c r="H12" s="71"/>
      <c r="I12" s="18"/>
    </row>
    <row r="13" spans="1:9" s="3" customFormat="1" ht="14.25" x14ac:dyDescent="0.3">
      <c r="A13" s="15"/>
      <c r="B13" s="22" t="s">
        <v>3</v>
      </c>
      <c r="C13" s="72" t="s">
        <v>155</v>
      </c>
      <c r="D13" s="75" t="s">
        <v>156</v>
      </c>
      <c r="E13" s="73" t="s">
        <v>157</v>
      </c>
      <c r="F13" s="81" t="s">
        <v>155</v>
      </c>
      <c r="G13" s="82" t="s">
        <v>153</v>
      </c>
      <c r="H13" s="83" t="s">
        <v>154</v>
      </c>
      <c r="I13" s="15"/>
    </row>
    <row r="14" spans="1:9" x14ac:dyDescent="0.25">
      <c r="A14" s="7"/>
      <c r="B14" s="78" t="s">
        <v>98</v>
      </c>
      <c r="C14" s="61">
        <v>3141</v>
      </c>
      <c r="D14" s="64">
        <v>1</v>
      </c>
      <c r="E14" s="63">
        <f>C14*IF(D14="",1,D14)</f>
        <v>3141</v>
      </c>
      <c r="F14" s="61"/>
      <c r="G14" s="64"/>
      <c r="H14" s="63">
        <f t="shared" ref="H14:H33" si="0">F14*IF(G14="",1,G14)</f>
        <v>0</v>
      </c>
      <c r="I14" s="8"/>
    </row>
    <row r="15" spans="1:9" x14ac:dyDescent="0.25">
      <c r="A15" s="7"/>
      <c r="B15" s="78" t="s">
        <v>34</v>
      </c>
      <c r="C15" s="61"/>
      <c r="D15" s="64"/>
      <c r="E15" s="63">
        <f t="shared" ref="E15:E33" si="1">C15*IF(D15="",1,D15)</f>
        <v>0</v>
      </c>
      <c r="F15" s="61"/>
      <c r="G15" s="66"/>
      <c r="H15" s="63">
        <f t="shared" si="0"/>
        <v>0</v>
      </c>
      <c r="I15" s="8"/>
    </row>
    <row r="16" spans="1:9" x14ac:dyDescent="0.25">
      <c r="A16" s="7"/>
      <c r="B16" s="78" t="s">
        <v>36</v>
      </c>
      <c r="C16" s="61"/>
      <c r="D16" s="64"/>
      <c r="E16" s="63">
        <f t="shared" si="1"/>
        <v>0</v>
      </c>
      <c r="F16" s="61"/>
      <c r="G16" s="66"/>
      <c r="H16" s="63">
        <f t="shared" si="0"/>
        <v>0</v>
      </c>
      <c r="I16" s="8"/>
    </row>
    <row r="17" spans="1:9" x14ac:dyDescent="0.25">
      <c r="A17" s="7"/>
      <c r="B17" s="78" t="s">
        <v>93</v>
      </c>
      <c r="C17" s="61"/>
      <c r="D17" s="64"/>
      <c r="E17" s="63">
        <f t="shared" si="1"/>
        <v>0</v>
      </c>
      <c r="F17" s="61"/>
      <c r="G17" s="66"/>
      <c r="H17" s="63">
        <f t="shared" si="0"/>
        <v>0</v>
      </c>
      <c r="I17" s="8"/>
    </row>
    <row r="18" spans="1:9" x14ac:dyDescent="0.25">
      <c r="A18" s="7"/>
      <c r="B18" s="78" t="s">
        <v>32</v>
      </c>
      <c r="C18" s="61"/>
      <c r="D18" s="64"/>
      <c r="E18" s="63">
        <f t="shared" si="1"/>
        <v>0</v>
      </c>
      <c r="F18" s="61"/>
      <c r="G18" s="66"/>
      <c r="H18" s="63">
        <f t="shared" si="0"/>
        <v>0</v>
      </c>
      <c r="I18" s="8"/>
    </row>
    <row r="19" spans="1:9" x14ac:dyDescent="0.25">
      <c r="A19" s="7"/>
      <c r="B19" s="78" t="s">
        <v>44</v>
      </c>
      <c r="C19" s="61"/>
      <c r="D19" s="64"/>
      <c r="E19" s="63">
        <f t="shared" si="1"/>
        <v>0</v>
      </c>
      <c r="F19" s="61"/>
      <c r="G19" s="66"/>
      <c r="H19" s="63">
        <f t="shared" si="0"/>
        <v>0</v>
      </c>
      <c r="I19" s="8"/>
    </row>
    <row r="20" spans="1:9" x14ac:dyDescent="0.25">
      <c r="A20" s="7"/>
      <c r="B20" s="78" t="s">
        <v>124</v>
      </c>
      <c r="C20" s="61"/>
      <c r="D20" s="64"/>
      <c r="E20" s="63">
        <f t="shared" si="1"/>
        <v>0</v>
      </c>
      <c r="F20" s="61"/>
      <c r="G20" s="66"/>
      <c r="H20" s="63">
        <f t="shared" si="0"/>
        <v>0</v>
      </c>
      <c r="I20" s="8"/>
    </row>
    <row r="21" spans="1:9" x14ac:dyDescent="0.25">
      <c r="A21" s="7"/>
      <c r="B21" s="78" t="s">
        <v>47</v>
      </c>
      <c r="C21" s="61"/>
      <c r="D21" s="64"/>
      <c r="E21" s="63">
        <f t="shared" si="1"/>
        <v>0</v>
      </c>
      <c r="F21" s="61"/>
      <c r="G21" s="66"/>
      <c r="H21" s="63">
        <f t="shared" si="0"/>
        <v>0</v>
      </c>
      <c r="I21" s="8"/>
    </row>
    <row r="22" spans="1:9" x14ac:dyDescent="0.25">
      <c r="A22" s="7"/>
      <c r="B22" s="78" t="s">
        <v>99</v>
      </c>
      <c r="C22" s="61"/>
      <c r="D22" s="64"/>
      <c r="E22" s="63">
        <f t="shared" si="1"/>
        <v>0</v>
      </c>
      <c r="F22" s="61"/>
      <c r="G22" s="66"/>
      <c r="H22" s="63">
        <f t="shared" si="0"/>
        <v>0</v>
      </c>
      <c r="I22" s="8"/>
    </row>
    <row r="23" spans="1:9" x14ac:dyDescent="0.25">
      <c r="A23" s="7"/>
      <c r="B23" s="78" t="s">
        <v>95</v>
      </c>
      <c r="C23" s="61"/>
      <c r="D23" s="64"/>
      <c r="E23" s="63">
        <f t="shared" si="1"/>
        <v>0</v>
      </c>
      <c r="F23" s="61"/>
      <c r="G23" s="66"/>
      <c r="H23" s="63">
        <f t="shared" si="0"/>
        <v>0</v>
      </c>
      <c r="I23" s="8"/>
    </row>
    <row r="24" spans="1:9" x14ac:dyDescent="0.25">
      <c r="A24" s="7"/>
      <c r="B24" s="78" t="s">
        <v>96</v>
      </c>
      <c r="C24" s="61">
        <v>42</v>
      </c>
      <c r="D24" s="64"/>
      <c r="E24" s="63">
        <f t="shared" si="1"/>
        <v>42</v>
      </c>
      <c r="F24" s="61"/>
      <c r="G24" s="66"/>
      <c r="H24" s="63">
        <f t="shared" si="0"/>
        <v>0</v>
      </c>
      <c r="I24" s="8"/>
    </row>
    <row r="25" spans="1:9" x14ac:dyDescent="0.25">
      <c r="A25" s="7"/>
      <c r="B25" s="78" t="s">
        <v>101</v>
      </c>
      <c r="C25" s="61"/>
      <c r="D25" s="64"/>
      <c r="E25" s="63">
        <f t="shared" si="1"/>
        <v>0</v>
      </c>
      <c r="F25" s="61"/>
      <c r="G25" s="66"/>
      <c r="H25" s="63">
        <f t="shared" si="0"/>
        <v>0</v>
      </c>
      <c r="I25" s="8"/>
    </row>
    <row r="26" spans="1:9" x14ac:dyDescent="0.25">
      <c r="A26" s="7"/>
      <c r="B26" s="78" t="s">
        <v>97</v>
      </c>
      <c r="C26" s="61"/>
      <c r="D26" s="64"/>
      <c r="E26" s="63">
        <f t="shared" si="1"/>
        <v>0</v>
      </c>
      <c r="F26" s="61"/>
      <c r="G26" s="66"/>
      <c r="H26" s="63">
        <f t="shared" si="0"/>
        <v>0</v>
      </c>
      <c r="I26" s="8"/>
    </row>
    <row r="27" spans="1:9" x14ac:dyDescent="0.25">
      <c r="A27" s="7"/>
      <c r="B27" s="78" t="s">
        <v>168</v>
      </c>
      <c r="C27" s="61">
        <v>7</v>
      </c>
      <c r="D27" s="64">
        <v>6</v>
      </c>
      <c r="E27" s="63">
        <f t="shared" ref="E27" si="2">C27*IF(D27="",1,D27)</f>
        <v>42</v>
      </c>
      <c r="F27" s="61"/>
      <c r="G27" s="66"/>
      <c r="H27" s="63">
        <f t="shared" ref="H27" si="3">F27*IF(G27="",1,G27)</f>
        <v>0</v>
      </c>
      <c r="I27" s="8"/>
    </row>
    <row r="28" spans="1:9" x14ac:dyDescent="0.25">
      <c r="A28" s="7"/>
      <c r="B28" s="78" t="s">
        <v>33</v>
      </c>
      <c r="C28" s="61"/>
      <c r="D28" s="64"/>
      <c r="E28" s="63">
        <f t="shared" si="1"/>
        <v>0</v>
      </c>
      <c r="F28" s="61"/>
      <c r="G28" s="66"/>
      <c r="H28" s="63">
        <f t="shared" si="0"/>
        <v>0</v>
      </c>
      <c r="I28" s="8"/>
    </row>
    <row r="29" spans="1:9" x14ac:dyDescent="0.25">
      <c r="A29" s="7"/>
      <c r="B29" s="78" t="s">
        <v>35</v>
      </c>
      <c r="C29" s="61"/>
      <c r="D29" s="64"/>
      <c r="E29" s="63">
        <f t="shared" si="1"/>
        <v>0</v>
      </c>
      <c r="F29" s="61"/>
      <c r="G29" s="66"/>
      <c r="H29" s="63">
        <f t="shared" si="0"/>
        <v>0</v>
      </c>
      <c r="I29" s="8"/>
    </row>
    <row r="30" spans="1:9" x14ac:dyDescent="0.25">
      <c r="A30" s="7"/>
      <c r="B30" s="78" t="s">
        <v>57</v>
      </c>
      <c r="C30" s="61"/>
      <c r="D30" s="64"/>
      <c r="E30" s="63">
        <f t="shared" si="1"/>
        <v>0</v>
      </c>
      <c r="F30" s="61"/>
      <c r="G30" s="66"/>
      <c r="H30" s="63">
        <f t="shared" si="0"/>
        <v>0</v>
      </c>
      <c r="I30" s="8"/>
    </row>
    <row r="31" spans="1:9" x14ac:dyDescent="0.25">
      <c r="A31" s="7"/>
      <c r="B31" s="78" t="s">
        <v>53</v>
      </c>
      <c r="C31" s="61"/>
      <c r="D31" s="64"/>
      <c r="E31" s="63">
        <f t="shared" si="1"/>
        <v>0</v>
      </c>
      <c r="F31" s="61"/>
      <c r="G31" s="66"/>
      <c r="H31" s="63">
        <f t="shared" si="0"/>
        <v>0</v>
      </c>
      <c r="I31" s="8"/>
    </row>
    <row r="32" spans="1:9" x14ac:dyDescent="0.25">
      <c r="A32" s="7"/>
      <c r="B32" s="78" t="s">
        <v>94</v>
      </c>
      <c r="C32" s="61"/>
      <c r="D32" s="64"/>
      <c r="E32" s="63">
        <f t="shared" si="1"/>
        <v>0</v>
      </c>
      <c r="F32" s="61"/>
      <c r="G32" s="66"/>
      <c r="H32" s="63">
        <f t="shared" si="0"/>
        <v>0</v>
      </c>
      <c r="I32" s="8"/>
    </row>
    <row r="33" spans="1:9" ht="14.25" thickBot="1" x14ac:dyDescent="0.3">
      <c r="A33" s="7"/>
      <c r="B33" s="78" t="s">
        <v>65</v>
      </c>
      <c r="C33" s="62"/>
      <c r="D33" s="65"/>
      <c r="E33" s="63">
        <f t="shared" si="1"/>
        <v>0</v>
      </c>
      <c r="F33" s="62"/>
      <c r="G33" s="65"/>
      <c r="H33" s="63">
        <f t="shared" si="0"/>
        <v>0</v>
      </c>
      <c r="I33" s="8"/>
    </row>
    <row r="34" spans="1:9" ht="14.25" thickTop="1" x14ac:dyDescent="0.25">
      <c r="A34" s="7"/>
      <c r="B34" s="23" t="str">
        <f>"Total "&amp;B13</f>
        <v>Total Apparel</v>
      </c>
      <c r="C34" s="23"/>
      <c r="D34" s="23"/>
      <c r="E34" s="24">
        <f>SUM(E13:E33)</f>
        <v>3225</v>
      </c>
      <c r="F34" s="23"/>
      <c r="G34" s="24"/>
      <c r="H34" s="24">
        <f>SUM(H13:H33)</f>
        <v>0</v>
      </c>
      <c r="I34" s="19"/>
    </row>
    <row r="35" spans="1:9" x14ac:dyDescent="0.25">
      <c r="A35" s="7"/>
      <c r="B35" s="7"/>
      <c r="C35" s="7"/>
      <c r="D35" s="7"/>
      <c r="E35" s="7"/>
      <c r="F35" s="7"/>
      <c r="G35" s="7"/>
      <c r="H35" s="7"/>
      <c r="I35" s="19"/>
    </row>
    <row r="36" spans="1:9" ht="14.25" x14ac:dyDescent="0.3">
      <c r="A36" s="7"/>
      <c r="B36" s="17"/>
      <c r="C36" s="70"/>
      <c r="D36" s="77" t="s">
        <v>158</v>
      </c>
      <c r="E36" s="74">
        <f>Estimator!C9</f>
        <v>400</v>
      </c>
      <c r="F36" s="70"/>
      <c r="G36" s="71"/>
      <c r="H36" s="71"/>
      <c r="I36" s="8"/>
    </row>
    <row r="37" spans="1:9" ht="14.25" x14ac:dyDescent="0.3">
      <c r="A37" s="7"/>
      <c r="B37" s="22" t="s">
        <v>1</v>
      </c>
      <c r="C37" s="72" t="s">
        <v>155</v>
      </c>
      <c r="D37" s="75" t="s">
        <v>156</v>
      </c>
      <c r="E37" s="73" t="s">
        <v>157</v>
      </c>
      <c r="F37" s="81" t="s">
        <v>155</v>
      </c>
      <c r="G37" s="82" t="s">
        <v>153</v>
      </c>
      <c r="H37" s="83" t="s">
        <v>154</v>
      </c>
      <c r="I37" s="8"/>
    </row>
    <row r="38" spans="1:9" x14ac:dyDescent="0.25">
      <c r="A38" s="7"/>
      <c r="B38" s="78" t="s">
        <v>88</v>
      </c>
      <c r="C38" s="61"/>
      <c r="D38" s="64"/>
      <c r="E38" s="63">
        <f t="shared" ref="E38:E46" si="4">C38*IF(D38="",1,D38)</f>
        <v>0</v>
      </c>
      <c r="F38" s="61"/>
      <c r="G38" s="64"/>
      <c r="H38" s="63">
        <f t="shared" ref="H38:H46" si="5">F38*IF(G38="",1,G38)</f>
        <v>0</v>
      </c>
      <c r="I38" s="8"/>
    </row>
    <row r="39" spans="1:9" x14ac:dyDescent="0.25">
      <c r="A39" s="7"/>
      <c r="B39" s="78" t="s">
        <v>126</v>
      </c>
      <c r="C39" s="61"/>
      <c r="D39" s="64"/>
      <c r="E39" s="63">
        <f t="shared" si="4"/>
        <v>0</v>
      </c>
      <c r="F39" s="61"/>
      <c r="G39" s="64"/>
      <c r="H39" s="63">
        <f t="shared" si="5"/>
        <v>0</v>
      </c>
      <c r="I39" s="8"/>
    </row>
    <row r="40" spans="1:9" x14ac:dyDescent="0.25">
      <c r="A40" s="7"/>
      <c r="B40" s="78" t="s">
        <v>102</v>
      </c>
      <c r="C40" s="61"/>
      <c r="D40" s="64"/>
      <c r="E40" s="63">
        <f t="shared" si="4"/>
        <v>0</v>
      </c>
      <c r="F40" s="61"/>
      <c r="G40" s="64"/>
      <c r="H40" s="63">
        <f t="shared" si="5"/>
        <v>0</v>
      </c>
      <c r="I40" s="8"/>
    </row>
    <row r="41" spans="1:9" x14ac:dyDescent="0.25">
      <c r="A41" s="7"/>
      <c r="B41" s="78" t="s">
        <v>127</v>
      </c>
      <c r="C41" s="61"/>
      <c r="D41" s="64"/>
      <c r="E41" s="63">
        <f t="shared" si="4"/>
        <v>0</v>
      </c>
      <c r="F41" s="61"/>
      <c r="G41" s="64"/>
      <c r="H41" s="63">
        <f t="shared" si="5"/>
        <v>0</v>
      </c>
      <c r="I41" s="8"/>
    </row>
    <row r="42" spans="1:9" x14ac:dyDescent="0.25">
      <c r="A42" s="7"/>
      <c r="B42" s="78" t="s">
        <v>87</v>
      </c>
      <c r="C42" s="61"/>
      <c r="D42" s="64"/>
      <c r="E42" s="63">
        <f t="shared" si="4"/>
        <v>0</v>
      </c>
      <c r="F42" s="61"/>
      <c r="G42" s="64"/>
      <c r="H42" s="63">
        <f t="shared" si="5"/>
        <v>0</v>
      </c>
      <c r="I42" s="8"/>
    </row>
    <row r="43" spans="1:9" x14ac:dyDescent="0.25">
      <c r="A43" s="7"/>
      <c r="B43" s="78" t="s">
        <v>128</v>
      </c>
      <c r="C43" s="61"/>
      <c r="D43" s="64"/>
      <c r="E43" s="63">
        <f t="shared" si="4"/>
        <v>0</v>
      </c>
      <c r="F43" s="61"/>
      <c r="G43" s="64"/>
      <c r="H43" s="63">
        <f t="shared" si="5"/>
        <v>0</v>
      </c>
      <c r="I43" s="8"/>
    </row>
    <row r="44" spans="1:9" x14ac:dyDescent="0.25">
      <c r="A44" s="7"/>
      <c r="B44" s="78" t="s">
        <v>86</v>
      </c>
      <c r="C44" s="61"/>
      <c r="D44" s="64"/>
      <c r="E44" s="63">
        <f t="shared" si="4"/>
        <v>0</v>
      </c>
      <c r="F44" s="61"/>
      <c r="G44" s="64"/>
      <c r="H44" s="63">
        <f t="shared" si="5"/>
        <v>0</v>
      </c>
      <c r="I44" s="8"/>
    </row>
    <row r="45" spans="1:9" x14ac:dyDescent="0.25">
      <c r="A45" s="7"/>
      <c r="B45" s="78" t="s">
        <v>151</v>
      </c>
      <c r="C45" s="61"/>
      <c r="D45" s="64"/>
      <c r="E45" s="63">
        <f t="shared" si="4"/>
        <v>0</v>
      </c>
      <c r="F45" s="61"/>
      <c r="G45" s="64"/>
      <c r="H45" s="63">
        <f t="shared" si="5"/>
        <v>0</v>
      </c>
      <c r="I45" s="8"/>
    </row>
    <row r="46" spans="1:9" ht="14.25" thickBot="1" x14ac:dyDescent="0.3">
      <c r="A46" s="7"/>
      <c r="B46" s="78" t="s">
        <v>103</v>
      </c>
      <c r="C46" s="61"/>
      <c r="D46" s="64"/>
      <c r="E46" s="63">
        <f t="shared" si="4"/>
        <v>0</v>
      </c>
      <c r="F46" s="61"/>
      <c r="G46" s="64"/>
      <c r="H46" s="63">
        <f t="shared" si="5"/>
        <v>0</v>
      </c>
      <c r="I46" s="8"/>
    </row>
    <row r="47" spans="1:9" ht="14.25" thickTop="1" x14ac:dyDescent="0.25">
      <c r="A47" s="7"/>
      <c r="B47" s="23" t="str">
        <f>"Total "&amp;B37</f>
        <v>Total Flowers</v>
      </c>
      <c r="C47" s="23"/>
      <c r="D47" s="23"/>
      <c r="E47" s="24">
        <f>SUM(E37:E46)</f>
        <v>0</v>
      </c>
      <c r="F47" s="23"/>
      <c r="G47" s="24"/>
      <c r="H47" s="24">
        <f>SUM(H37:H46)</f>
        <v>0</v>
      </c>
      <c r="I47" s="8"/>
    </row>
    <row r="48" spans="1:9" x14ac:dyDescent="0.25">
      <c r="A48" s="7"/>
      <c r="B48" s="7"/>
      <c r="C48" s="7"/>
      <c r="D48" s="7"/>
      <c r="E48" s="7"/>
      <c r="F48" s="7"/>
      <c r="G48" s="7"/>
      <c r="H48" s="7"/>
      <c r="I48" s="8"/>
    </row>
    <row r="49" spans="1:9" ht="14.25" x14ac:dyDescent="0.3">
      <c r="A49" s="7"/>
      <c r="B49" s="21" t="s">
        <v>137</v>
      </c>
      <c r="C49" s="70"/>
      <c r="D49" s="77" t="s">
        <v>158</v>
      </c>
      <c r="E49" s="74">
        <f>Estimator!C10</f>
        <v>500</v>
      </c>
      <c r="F49" s="70"/>
      <c r="G49" s="71"/>
      <c r="H49" s="71"/>
      <c r="I49" s="8"/>
    </row>
    <row r="50" spans="1:9" ht="14.25" x14ac:dyDescent="0.3">
      <c r="A50" s="7"/>
      <c r="B50" s="22" t="s">
        <v>138</v>
      </c>
      <c r="C50" s="72" t="s">
        <v>155</v>
      </c>
      <c r="D50" s="75" t="s">
        <v>156</v>
      </c>
      <c r="E50" s="73" t="s">
        <v>157</v>
      </c>
      <c r="F50" s="81" t="s">
        <v>155</v>
      </c>
      <c r="G50" s="82" t="s">
        <v>153</v>
      </c>
      <c r="H50" s="83" t="s">
        <v>154</v>
      </c>
      <c r="I50" s="8"/>
    </row>
    <row r="51" spans="1:9" x14ac:dyDescent="0.25">
      <c r="A51" s="7"/>
      <c r="B51" s="78" t="s">
        <v>71</v>
      </c>
      <c r="C51" s="61"/>
      <c r="D51" s="64"/>
      <c r="E51" s="63">
        <f t="shared" ref="E51:E56" si="6">C51*IF(D51="",1,D51)</f>
        <v>0</v>
      </c>
      <c r="F51" s="61"/>
      <c r="G51" s="64"/>
      <c r="H51" s="63">
        <f t="shared" ref="H51:H56" si="7">F51*IF(G51="",1,G51)</f>
        <v>0</v>
      </c>
      <c r="I51" s="8"/>
    </row>
    <row r="52" spans="1:9" x14ac:dyDescent="0.25">
      <c r="A52" s="7"/>
      <c r="B52" s="78" t="s">
        <v>2</v>
      </c>
      <c r="C52" s="61"/>
      <c r="D52" s="64"/>
      <c r="E52" s="63">
        <f t="shared" si="6"/>
        <v>0</v>
      </c>
      <c r="F52" s="61"/>
      <c r="G52" s="64"/>
      <c r="H52" s="63">
        <f t="shared" si="7"/>
        <v>0</v>
      </c>
      <c r="I52" s="8"/>
    </row>
    <row r="53" spans="1:9" x14ac:dyDescent="0.25">
      <c r="A53" s="7"/>
      <c r="B53" s="78" t="s">
        <v>6</v>
      </c>
      <c r="C53" s="61"/>
      <c r="D53" s="64"/>
      <c r="E53" s="63">
        <f t="shared" si="6"/>
        <v>0</v>
      </c>
      <c r="F53" s="61"/>
      <c r="G53" s="64"/>
      <c r="H53" s="63">
        <f t="shared" si="7"/>
        <v>0</v>
      </c>
      <c r="I53" s="8"/>
    </row>
    <row r="54" spans="1:9" x14ac:dyDescent="0.25">
      <c r="A54" s="7"/>
      <c r="B54" s="78" t="s">
        <v>48</v>
      </c>
      <c r="C54" s="61"/>
      <c r="D54" s="64"/>
      <c r="E54" s="63">
        <f t="shared" si="6"/>
        <v>0</v>
      </c>
      <c r="F54" s="61"/>
      <c r="G54" s="64"/>
      <c r="H54" s="63">
        <f t="shared" si="7"/>
        <v>0</v>
      </c>
      <c r="I54" s="8"/>
    </row>
    <row r="55" spans="1:9" x14ac:dyDescent="0.25">
      <c r="A55" s="7"/>
      <c r="B55" s="78" t="s">
        <v>52</v>
      </c>
      <c r="C55" s="61"/>
      <c r="D55" s="64"/>
      <c r="E55" s="63">
        <f t="shared" si="6"/>
        <v>0</v>
      </c>
      <c r="F55" s="61"/>
      <c r="G55" s="64"/>
      <c r="H55" s="63">
        <f t="shared" si="7"/>
        <v>0</v>
      </c>
      <c r="I55" s="8"/>
    </row>
    <row r="56" spans="1:9" ht="14.25" thickBot="1" x14ac:dyDescent="0.3">
      <c r="A56" s="7"/>
      <c r="B56" s="78" t="s">
        <v>140</v>
      </c>
      <c r="C56" s="61"/>
      <c r="D56" s="64"/>
      <c r="E56" s="63">
        <f t="shared" si="6"/>
        <v>0</v>
      </c>
      <c r="F56" s="61"/>
      <c r="G56" s="64"/>
      <c r="H56" s="63">
        <f t="shared" si="7"/>
        <v>0</v>
      </c>
      <c r="I56" s="8"/>
    </row>
    <row r="57" spans="1:9" ht="14.25" thickTop="1" x14ac:dyDescent="0.25">
      <c r="A57" s="7"/>
      <c r="B57" s="23" t="str">
        <f>"Total "&amp;B50</f>
        <v>Total Photography / Video</v>
      </c>
      <c r="C57" s="23"/>
      <c r="D57" s="23"/>
      <c r="E57" s="24">
        <f>SUM(E50:E56)</f>
        <v>0</v>
      </c>
      <c r="F57" s="23"/>
      <c r="G57" s="24"/>
      <c r="H57" s="24">
        <f>SUM(H50:H56)</f>
        <v>0</v>
      </c>
      <c r="I57" s="8"/>
    </row>
    <row r="58" spans="1:9" x14ac:dyDescent="0.25">
      <c r="A58" s="7"/>
      <c r="B58" s="8"/>
      <c r="C58" s="8"/>
      <c r="D58" s="8"/>
      <c r="E58" s="8"/>
      <c r="F58" s="8"/>
      <c r="G58" s="8"/>
      <c r="H58" s="8"/>
      <c r="I58" s="8"/>
    </row>
    <row r="59" spans="1:9" ht="14.25" x14ac:dyDescent="0.3">
      <c r="A59" s="7"/>
      <c r="B59" s="18"/>
      <c r="C59" s="70"/>
      <c r="D59" s="77" t="s">
        <v>158</v>
      </c>
      <c r="E59" s="74">
        <f>Estimator!C11</f>
        <v>150</v>
      </c>
      <c r="F59" s="70"/>
      <c r="G59" s="71"/>
      <c r="H59" s="71"/>
      <c r="I59" s="8"/>
    </row>
    <row r="60" spans="1:9" ht="14.25" x14ac:dyDescent="0.3">
      <c r="A60" s="7"/>
      <c r="B60" s="22" t="s">
        <v>6</v>
      </c>
      <c r="C60" s="72" t="s">
        <v>155</v>
      </c>
      <c r="D60" s="75" t="s">
        <v>156</v>
      </c>
      <c r="E60" s="73" t="s">
        <v>157</v>
      </c>
      <c r="F60" s="81" t="s">
        <v>155</v>
      </c>
      <c r="G60" s="82" t="s">
        <v>153</v>
      </c>
      <c r="H60" s="83" t="s">
        <v>154</v>
      </c>
      <c r="I60" s="8"/>
    </row>
    <row r="61" spans="1:9" x14ac:dyDescent="0.25">
      <c r="A61" s="7"/>
      <c r="B61" s="78" t="s">
        <v>92</v>
      </c>
      <c r="C61" s="61"/>
      <c r="D61" s="64"/>
      <c r="E61" s="63">
        <f t="shared" ref="E61:E75" si="8">C61*IF(D61="",1,D61)</f>
        <v>0</v>
      </c>
      <c r="F61" s="61"/>
      <c r="G61" s="64"/>
      <c r="H61" s="63">
        <f t="shared" ref="H61:H75" si="9">F61*IF(G61="",1,G61)</f>
        <v>0</v>
      </c>
      <c r="I61" s="8"/>
    </row>
    <row r="62" spans="1:9" x14ac:dyDescent="0.25">
      <c r="A62" s="7"/>
      <c r="B62" s="78" t="s">
        <v>89</v>
      </c>
      <c r="C62" s="61"/>
      <c r="D62" s="64"/>
      <c r="E62" s="63">
        <f t="shared" si="8"/>
        <v>0</v>
      </c>
      <c r="F62" s="61"/>
      <c r="G62" s="64"/>
      <c r="H62" s="63">
        <f t="shared" si="9"/>
        <v>0</v>
      </c>
      <c r="I62" s="8"/>
    </row>
    <row r="63" spans="1:9" x14ac:dyDescent="0.25">
      <c r="A63" s="7"/>
      <c r="B63" s="78" t="s">
        <v>141</v>
      </c>
      <c r="C63" s="61"/>
      <c r="D63" s="64"/>
      <c r="E63" s="63">
        <f t="shared" si="8"/>
        <v>0</v>
      </c>
      <c r="F63" s="61"/>
      <c r="G63" s="64"/>
      <c r="H63" s="63">
        <f t="shared" si="9"/>
        <v>0</v>
      </c>
      <c r="I63" s="8"/>
    </row>
    <row r="64" spans="1:9" x14ac:dyDescent="0.25">
      <c r="A64" s="7"/>
      <c r="B64" s="78" t="s">
        <v>152</v>
      </c>
      <c r="C64" s="61"/>
      <c r="D64" s="64"/>
      <c r="E64" s="63">
        <f t="shared" si="8"/>
        <v>0</v>
      </c>
      <c r="F64" s="61"/>
      <c r="G64" s="64"/>
      <c r="H64" s="63">
        <f t="shared" si="9"/>
        <v>0</v>
      </c>
      <c r="I64" s="8"/>
    </row>
    <row r="65" spans="1:9" x14ac:dyDescent="0.25">
      <c r="A65" s="7"/>
      <c r="B65" s="78" t="s">
        <v>100</v>
      </c>
      <c r="C65" s="61"/>
      <c r="D65" s="64"/>
      <c r="E65" s="63">
        <f t="shared" si="8"/>
        <v>0</v>
      </c>
      <c r="F65" s="61"/>
      <c r="G65" s="64"/>
      <c r="H65" s="63">
        <f t="shared" si="9"/>
        <v>0</v>
      </c>
      <c r="I65" s="8"/>
    </row>
    <row r="66" spans="1:9" x14ac:dyDescent="0.25">
      <c r="A66" s="7"/>
      <c r="B66" s="78" t="s">
        <v>16</v>
      </c>
      <c r="C66" s="61"/>
      <c r="D66" s="64"/>
      <c r="E66" s="63">
        <f t="shared" si="8"/>
        <v>0</v>
      </c>
      <c r="F66" s="61"/>
      <c r="G66" s="64"/>
      <c r="H66" s="63">
        <f t="shared" si="9"/>
        <v>0</v>
      </c>
      <c r="I66" s="8"/>
    </row>
    <row r="67" spans="1:9" x14ac:dyDescent="0.25">
      <c r="A67" s="7"/>
      <c r="B67" s="78" t="s">
        <v>17</v>
      </c>
      <c r="C67" s="61"/>
      <c r="D67" s="64"/>
      <c r="E67" s="63">
        <f t="shared" si="8"/>
        <v>0</v>
      </c>
      <c r="F67" s="61"/>
      <c r="G67" s="64"/>
      <c r="H67" s="63">
        <f t="shared" si="9"/>
        <v>0</v>
      </c>
      <c r="I67" s="8"/>
    </row>
    <row r="68" spans="1:9" x14ac:dyDescent="0.25">
      <c r="A68" s="7"/>
      <c r="B68" s="78" t="s">
        <v>39</v>
      </c>
      <c r="C68" s="61"/>
      <c r="D68" s="64"/>
      <c r="E68" s="63">
        <f t="shared" si="8"/>
        <v>0</v>
      </c>
      <c r="F68" s="61"/>
      <c r="G68" s="64"/>
      <c r="H68" s="63">
        <f t="shared" si="9"/>
        <v>0</v>
      </c>
      <c r="I68" s="8"/>
    </row>
    <row r="69" spans="1:9" x14ac:dyDescent="0.25">
      <c r="A69" s="7"/>
      <c r="B69" s="78" t="s">
        <v>40</v>
      </c>
      <c r="C69" s="61"/>
      <c r="D69" s="64"/>
      <c r="E69" s="63">
        <f t="shared" si="8"/>
        <v>0</v>
      </c>
      <c r="F69" s="61"/>
      <c r="G69" s="64"/>
      <c r="H69" s="63">
        <f t="shared" si="9"/>
        <v>0</v>
      </c>
      <c r="I69" s="8"/>
    </row>
    <row r="70" spans="1:9" x14ac:dyDescent="0.25">
      <c r="A70" s="7"/>
      <c r="B70" s="78" t="s">
        <v>41</v>
      </c>
      <c r="C70" s="61"/>
      <c r="D70" s="64"/>
      <c r="E70" s="63">
        <f t="shared" si="8"/>
        <v>0</v>
      </c>
      <c r="F70" s="61"/>
      <c r="G70" s="64"/>
      <c r="H70" s="63">
        <f t="shared" si="9"/>
        <v>0</v>
      </c>
      <c r="I70" s="8"/>
    </row>
    <row r="71" spans="1:9" x14ac:dyDescent="0.25">
      <c r="A71" s="7"/>
      <c r="B71" s="78" t="s">
        <v>42</v>
      </c>
      <c r="C71" s="61"/>
      <c r="D71" s="64"/>
      <c r="E71" s="63">
        <f t="shared" si="8"/>
        <v>0</v>
      </c>
      <c r="F71" s="61"/>
      <c r="G71" s="64"/>
      <c r="H71" s="63">
        <f t="shared" si="9"/>
        <v>0</v>
      </c>
      <c r="I71" s="8"/>
    </row>
    <row r="72" spans="1:9" x14ac:dyDescent="0.25">
      <c r="A72" s="7"/>
      <c r="B72" s="78" t="s">
        <v>50</v>
      </c>
      <c r="C72" s="61"/>
      <c r="D72" s="64"/>
      <c r="E72" s="63">
        <f t="shared" si="8"/>
        <v>0</v>
      </c>
      <c r="F72" s="61"/>
      <c r="G72" s="64"/>
      <c r="H72" s="63">
        <f t="shared" si="9"/>
        <v>0</v>
      </c>
      <c r="I72" s="8"/>
    </row>
    <row r="73" spans="1:9" x14ac:dyDescent="0.25">
      <c r="A73" s="7"/>
      <c r="B73" s="78" t="s">
        <v>56</v>
      </c>
      <c r="C73" s="61"/>
      <c r="D73" s="64"/>
      <c r="E73" s="63">
        <f t="shared" si="8"/>
        <v>0</v>
      </c>
      <c r="F73" s="61"/>
      <c r="G73" s="64"/>
      <c r="H73" s="63">
        <f t="shared" si="9"/>
        <v>0</v>
      </c>
      <c r="I73" s="8"/>
    </row>
    <row r="74" spans="1:9" x14ac:dyDescent="0.25">
      <c r="A74" s="7"/>
      <c r="B74" s="78" t="s">
        <v>49</v>
      </c>
      <c r="C74" s="61"/>
      <c r="D74" s="64"/>
      <c r="E74" s="63">
        <f t="shared" si="8"/>
        <v>0</v>
      </c>
      <c r="F74" s="61"/>
      <c r="G74" s="64"/>
      <c r="H74" s="63">
        <f t="shared" si="9"/>
        <v>0</v>
      </c>
      <c r="I74" s="8"/>
    </row>
    <row r="75" spans="1:9" ht="14.25" thickBot="1" x14ac:dyDescent="0.3">
      <c r="A75" s="7"/>
      <c r="B75" s="78" t="s">
        <v>64</v>
      </c>
      <c r="C75" s="61"/>
      <c r="D75" s="64"/>
      <c r="E75" s="63">
        <f t="shared" si="8"/>
        <v>0</v>
      </c>
      <c r="F75" s="61"/>
      <c r="G75" s="64"/>
      <c r="H75" s="63">
        <f t="shared" si="9"/>
        <v>0</v>
      </c>
      <c r="I75" s="8"/>
    </row>
    <row r="76" spans="1:9" ht="14.25" thickTop="1" x14ac:dyDescent="0.25">
      <c r="A76" s="7"/>
      <c r="B76" s="23" t="str">
        <f>"Total "&amp;B60</f>
        <v>Total Ceremony</v>
      </c>
      <c r="C76" s="23"/>
      <c r="D76" s="23"/>
      <c r="E76" s="24">
        <f>SUM(E60:E75)</f>
        <v>0</v>
      </c>
      <c r="F76" s="23"/>
      <c r="G76" s="24"/>
      <c r="H76" s="24">
        <f>SUM(H60:H75)</f>
        <v>0</v>
      </c>
      <c r="I76" s="8"/>
    </row>
    <row r="77" spans="1:9" x14ac:dyDescent="0.25">
      <c r="A77" s="7"/>
      <c r="B77" s="7"/>
      <c r="C77" s="7"/>
      <c r="D77" s="7"/>
      <c r="E77" s="7"/>
      <c r="F77" s="7"/>
      <c r="G77" s="7"/>
      <c r="H77" s="7"/>
      <c r="I77" s="8"/>
    </row>
    <row r="78" spans="1:9" ht="14.25" x14ac:dyDescent="0.3">
      <c r="A78" s="7"/>
      <c r="B78" s="17"/>
      <c r="C78" s="70"/>
      <c r="D78" s="77" t="s">
        <v>158</v>
      </c>
      <c r="E78" s="74">
        <f>Estimator!C16</f>
        <v>0</v>
      </c>
      <c r="F78" s="70"/>
      <c r="G78" s="71"/>
      <c r="H78" s="71"/>
      <c r="I78" s="8"/>
    </row>
    <row r="79" spans="1:9" ht="14.25" x14ac:dyDescent="0.3">
      <c r="A79" s="7"/>
      <c r="B79" s="22" t="s">
        <v>5</v>
      </c>
      <c r="C79" s="72" t="s">
        <v>155</v>
      </c>
      <c r="D79" s="75" t="s">
        <v>156</v>
      </c>
      <c r="E79" s="73" t="s">
        <v>157</v>
      </c>
      <c r="F79" s="81" t="s">
        <v>155</v>
      </c>
      <c r="G79" s="82" t="s">
        <v>153</v>
      </c>
      <c r="H79" s="83" t="s">
        <v>154</v>
      </c>
      <c r="I79" s="8"/>
    </row>
    <row r="80" spans="1:9" x14ac:dyDescent="0.25">
      <c r="A80" s="7"/>
      <c r="B80" s="78" t="s">
        <v>105</v>
      </c>
      <c r="C80" s="61"/>
      <c r="D80" s="64"/>
      <c r="E80" s="63">
        <f t="shared" ref="E80:E84" si="10">C80*IF(D80="",1,D80)</f>
        <v>0</v>
      </c>
      <c r="F80" s="61"/>
      <c r="G80" s="64"/>
      <c r="H80" s="63">
        <f t="shared" ref="H80:H84" si="11">F80*IF(G80="",1,G80)</f>
        <v>0</v>
      </c>
      <c r="I80" s="8"/>
    </row>
    <row r="81" spans="1:9" x14ac:dyDescent="0.25">
      <c r="A81" s="7"/>
      <c r="B81" s="78" t="s">
        <v>129</v>
      </c>
      <c r="C81" s="61"/>
      <c r="D81" s="64"/>
      <c r="E81" s="63">
        <f t="shared" si="10"/>
        <v>0</v>
      </c>
      <c r="F81" s="61"/>
      <c r="G81" s="64"/>
      <c r="H81" s="63">
        <f t="shared" si="11"/>
        <v>0</v>
      </c>
      <c r="I81" s="8"/>
    </row>
    <row r="82" spans="1:9" x14ac:dyDescent="0.25">
      <c r="A82" s="7"/>
      <c r="B82" s="78" t="s">
        <v>63</v>
      </c>
      <c r="C82" s="61"/>
      <c r="D82" s="64"/>
      <c r="E82" s="63">
        <f t="shared" si="10"/>
        <v>0</v>
      </c>
      <c r="F82" s="61"/>
      <c r="G82" s="64"/>
      <c r="H82" s="63">
        <f t="shared" si="11"/>
        <v>0</v>
      </c>
      <c r="I82" s="8"/>
    </row>
    <row r="83" spans="1:9" x14ac:dyDescent="0.25">
      <c r="A83" s="7"/>
      <c r="B83" s="78" t="s">
        <v>51</v>
      </c>
      <c r="C83" s="61"/>
      <c r="D83" s="64"/>
      <c r="E83" s="63">
        <f t="shared" si="10"/>
        <v>0</v>
      </c>
      <c r="F83" s="61"/>
      <c r="G83" s="64"/>
      <c r="H83" s="63">
        <f t="shared" si="11"/>
        <v>0</v>
      </c>
      <c r="I83" s="8"/>
    </row>
    <row r="84" spans="1:9" ht="14.25" thickBot="1" x14ac:dyDescent="0.3">
      <c r="A84" s="7"/>
      <c r="B84" s="78" t="s">
        <v>4</v>
      </c>
      <c r="C84" s="61"/>
      <c r="D84" s="64"/>
      <c r="E84" s="63">
        <f t="shared" si="10"/>
        <v>0</v>
      </c>
      <c r="F84" s="61"/>
      <c r="G84" s="64"/>
      <c r="H84" s="63">
        <f t="shared" si="11"/>
        <v>0</v>
      </c>
      <c r="I84" s="8"/>
    </row>
    <row r="85" spans="1:9" ht="14.25" thickTop="1" x14ac:dyDescent="0.25">
      <c r="A85" s="7"/>
      <c r="B85" s="23" t="str">
        <f>"Total "&amp;B79</f>
        <v>Total Honeymoon</v>
      </c>
      <c r="C85" s="23"/>
      <c r="D85" s="23"/>
      <c r="E85" s="24">
        <f>SUM(E79:E84)</f>
        <v>0</v>
      </c>
      <c r="F85" s="23"/>
      <c r="G85" s="24"/>
      <c r="H85" s="24">
        <f>SUM(H79:H84)</f>
        <v>0</v>
      </c>
      <c r="I85" s="8"/>
    </row>
    <row r="86" spans="1:9" x14ac:dyDescent="0.25">
      <c r="A86" s="7"/>
      <c r="B86" s="8"/>
      <c r="C86" s="8"/>
      <c r="D86" s="8"/>
      <c r="E86" s="8"/>
      <c r="F86" s="8"/>
      <c r="G86" s="8"/>
      <c r="H86" s="8"/>
      <c r="I86" s="8"/>
    </row>
    <row r="87" spans="1:9" ht="14.25" x14ac:dyDescent="0.3">
      <c r="A87" s="7"/>
      <c r="B87" s="17"/>
      <c r="C87" s="70"/>
      <c r="D87" s="77" t="s">
        <v>158</v>
      </c>
      <c r="E87" s="74">
        <f>Estimator!C17</f>
        <v>250</v>
      </c>
      <c r="F87" s="70"/>
      <c r="G87" s="71"/>
      <c r="H87" s="71"/>
      <c r="I87" s="8"/>
    </row>
    <row r="88" spans="1:9" ht="14.25" x14ac:dyDescent="0.3">
      <c r="A88" s="7"/>
      <c r="B88" s="22" t="s">
        <v>4</v>
      </c>
      <c r="C88" s="72" t="s">
        <v>155</v>
      </c>
      <c r="D88" s="75" t="s">
        <v>156</v>
      </c>
      <c r="E88" s="73" t="s">
        <v>157</v>
      </c>
      <c r="F88" s="81" t="s">
        <v>155</v>
      </c>
      <c r="G88" s="82" t="s">
        <v>153</v>
      </c>
      <c r="H88" s="83" t="s">
        <v>154</v>
      </c>
      <c r="I88" s="8"/>
    </row>
    <row r="89" spans="1:9" x14ac:dyDescent="0.25">
      <c r="A89" s="7"/>
      <c r="B89" s="78" t="s">
        <v>132</v>
      </c>
      <c r="C89" s="61"/>
      <c r="D89" s="64"/>
      <c r="E89" s="63">
        <f t="shared" ref="E89:E98" si="12">C89*IF(D89="",1,D89)</f>
        <v>0</v>
      </c>
      <c r="F89" s="61"/>
      <c r="G89" s="64"/>
      <c r="H89" s="63">
        <f t="shared" ref="H89:H98" si="13">F89*IF(G89="",1,G89)</f>
        <v>0</v>
      </c>
      <c r="I89" s="8"/>
    </row>
    <row r="90" spans="1:9" x14ac:dyDescent="0.25">
      <c r="A90" s="7"/>
      <c r="B90" s="78" t="s">
        <v>74</v>
      </c>
      <c r="C90" s="61"/>
      <c r="D90" s="64"/>
      <c r="E90" s="63">
        <f t="shared" si="12"/>
        <v>0</v>
      </c>
      <c r="F90" s="61"/>
      <c r="G90" s="64"/>
      <c r="H90" s="63">
        <f t="shared" si="13"/>
        <v>0</v>
      </c>
      <c r="I90" s="8"/>
    </row>
    <row r="91" spans="1:9" x14ac:dyDescent="0.25">
      <c r="A91" s="7"/>
      <c r="B91" s="78" t="s">
        <v>75</v>
      </c>
      <c r="C91" s="61"/>
      <c r="D91" s="64"/>
      <c r="E91" s="63">
        <f t="shared" si="12"/>
        <v>0</v>
      </c>
      <c r="F91" s="61"/>
      <c r="G91" s="64"/>
      <c r="H91" s="63">
        <f t="shared" si="13"/>
        <v>0</v>
      </c>
      <c r="I91" s="20" t="s">
        <v>137</v>
      </c>
    </row>
    <row r="92" spans="1:9" x14ac:dyDescent="0.25">
      <c r="A92" s="7"/>
      <c r="B92" s="78" t="s">
        <v>73</v>
      </c>
      <c r="C92" s="61"/>
      <c r="D92" s="64"/>
      <c r="E92" s="63">
        <f t="shared" si="12"/>
        <v>0</v>
      </c>
      <c r="F92" s="61"/>
      <c r="G92" s="64"/>
      <c r="H92" s="63">
        <f t="shared" si="13"/>
        <v>0</v>
      </c>
      <c r="I92" s="8"/>
    </row>
    <row r="93" spans="1:9" ht="14.25" x14ac:dyDescent="0.3">
      <c r="A93" s="7"/>
      <c r="B93" s="79" t="s">
        <v>72</v>
      </c>
      <c r="C93" s="61"/>
      <c r="D93" s="64"/>
      <c r="E93" s="63">
        <f t="shared" si="12"/>
        <v>0</v>
      </c>
      <c r="F93" s="61"/>
      <c r="G93" s="64"/>
      <c r="H93" s="63">
        <f t="shared" si="13"/>
        <v>0</v>
      </c>
      <c r="I93" s="8"/>
    </row>
    <row r="94" spans="1:9" x14ac:dyDescent="0.25">
      <c r="A94" s="7"/>
      <c r="B94" s="78" t="s">
        <v>107</v>
      </c>
      <c r="C94" s="61"/>
      <c r="D94" s="64"/>
      <c r="E94" s="63">
        <f t="shared" si="12"/>
        <v>0</v>
      </c>
      <c r="F94" s="61"/>
      <c r="G94" s="64"/>
      <c r="H94" s="63">
        <f t="shared" si="13"/>
        <v>0</v>
      </c>
      <c r="I94" s="8"/>
    </row>
    <row r="95" spans="1:9" ht="14.25" x14ac:dyDescent="0.3">
      <c r="A95" s="7"/>
      <c r="B95" s="80" t="s">
        <v>0</v>
      </c>
      <c r="C95" s="61"/>
      <c r="D95" s="64"/>
      <c r="E95" s="63">
        <f t="shared" si="12"/>
        <v>0</v>
      </c>
      <c r="F95" s="61"/>
      <c r="G95" s="64"/>
      <c r="H95" s="63">
        <f t="shared" si="13"/>
        <v>0</v>
      </c>
      <c r="I95" s="8"/>
    </row>
    <row r="96" spans="1:9" x14ac:dyDescent="0.25">
      <c r="A96" s="7"/>
      <c r="B96" s="78" t="s">
        <v>106</v>
      </c>
      <c r="C96" s="61"/>
      <c r="D96" s="64"/>
      <c r="E96" s="63">
        <f t="shared" si="12"/>
        <v>0</v>
      </c>
      <c r="F96" s="61"/>
      <c r="G96" s="64"/>
      <c r="H96" s="63">
        <f t="shared" si="13"/>
        <v>0</v>
      </c>
      <c r="I96" s="8"/>
    </row>
    <row r="97" spans="1:9" x14ac:dyDescent="0.25">
      <c r="A97" s="7"/>
      <c r="B97" s="78" t="s">
        <v>69</v>
      </c>
      <c r="C97" s="61"/>
      <c r="D97" s="64"/>
      <c r="E97" s="63">
        <f t="shared" si="12"/>
        <v>0</v>
      </c>
      <c r="F97" s="61"/>
      <c r="G97" s="64"/>
      <c r="H97" s="63">
        <f t="shared" si="13"/>
        <v>0</v>
      </c>
      <c r="I97" s="8"/>
    </row>
    <row r="98" spans="1:9" ht="14.25" thickBot="1" x14ac:dyDescent="0.3">
      <c r="A98" s="7"/>
      <c r="B98" s="78" t="s">
        <v>135</v>
      </c>
      <c r="C98" s="61"/>
      <c r="D98" s="64"/>
      <c r="E98" s="63">
        <f t="shared" si="12"/>
        <v>0</v>
      </c>
      <c r="F98" s="61"/>
      <c r="G98" s="64"/>
      <c r="H98" s="63">
        <f t="shared" si="13"/>
        <v>0</v>
      </c>
      <c r="I98" s="8"/>
    </row>
    <row r="99" spans="1:9" ht="14.25" thickTop="1" x14ac:dyDescent="0.25">
      <c r="A99" s="7"/>
      <c r="B99" s="23" t="str">
        <f>"Total "&amp;B88</f>
        <v>Total Misc</v>
      </c>
      <c r="C99" s="23"/>
      <c r="D99" s="23"/>
      <c r="E99" s="24">
        <f>SUM(E88:E98)</f>
        <v>0</v>
      </c>
      <c r="F99" s="23"/>
      <c r="G99" s="24"/>
      <c r="H99" s="24">
        <f>SUM(H88:H98)</f>
        <v>0</v>
      </c>
      <c r="I99" s="8"/>
    </row>
    <row r="100" spans="1:9" ht="13.5" customHeight="1" x14ac:dyDescent="0.25">
      <c r="A100" s="7"/>
      <c r="B100" s="7"/>
      <c r="C100" s="7"/>
      <c r="D100" s="7"/>
      <c r="E100" s="7"/>
      <c r="F100" s="7"/>
      <c r="G100" s="7"/>
      <c r="H100" s="7"/>
      <c r="I100" s="8"/>
    </row>
    <row r="101" spans="1:9" ht="14.25" x14ac:dyDescent="0.3">
      <c r="A101" s="7"/>
      <c r="B101" s="17"/>
      <c r="C101" s="70"/>
      <c r="D101" s="77" t="s">
        <v>158</v>
      </c>
      <c r="E101" s="74">
        <f>Estimator!C7</f>
        <v>2750</v>
      </c>
      <c r="F101" s="70"/>
      <c r="G101" s="71"/>
      <c r="H101" s="71"/>
      <c r="I101" s="8"/>
    </row>
    <row r="102" spans="1:9" ht="14.25" x14ac:dyDescent="0.3">
      <c r="A102" s="7"/>
      <c r="B102" s="22" t="s">
        <v>2</v>
      </c>
      <c r="C102" s="72" t="s">
        <v>155</v>
      </c>
      <c r="D102" s="75" t="s">
        <v>156</v>
      </c>
      <c r="E102" s="73" t="s">
        <v>157</v>
      </c>
      <c r="F102" s="81" t="s">
        <v>155</v>
      </c>
      <c r="G102" s="82" t="s">
        <v>153</v>
      </c>
      <c r="H102" s="83" t="s">
        <v>154</v>
      </c>
      <c r="I102" s="8"/>
    </row>
    <row r="103" spans="1:9" x14ac:dyDescent="0.25">
      <c r="A103" s="7"/>
      <c r="B103" s="78" t="s">
        <v>89</v>
      </c>
      <c r="C103" s="61"/>
      <c r="D103" s="64"/>
      <c r="E103" s="63">
        <f t="shared" ref="E103:E132" si="14">C103*IF(D103="",1,D103)</f>
        <v>0</v>
      </c>
      <c r="F103" s="61"/>
      <c r="G103" s="64"/>
      <c r="H103" s="63">
        <f t="shared" ref="H103:H132" si="15">F103*IF(G103="",1,G103)</f>
        <v>0</v>
      </c>
      <c r="I103" s="8"/>
    </row>
    <row r="104" spans="1:9" x14ac:dyDescent="0.25">
      <c r="A104" s="7"/>
      <c r="B104" s="78" t="s">
        <v>27</v>
      </c>
      <c r="C104" s="61"/>
      <c r="D104" s="64"/>
      <c r="E104" s="63">
        <f t="shared" si="14"/>
        <v>0</v>
      </c>
      <c r="F104" s="61"/>
      <c r="G104" s="64"/>
      <c r="H104" s="63">
        <f t="shared" si="15"/>
        <v>0</v>
      </c>
      <c r="I104" s="8"/>
    </row>
    <row r="105" spans="1:9" x14ac:dyDescent="0.25">
      <c r="A105" s="7"/>
      <c r="B105" s="78" t="s">
        <v>28</v>
      </c>
      <c r="C105" s="61"/>
      <c r="D105" s="64"/>
      <c r="E105" s="63">
        <f t="shared" si="14"/>
        <v>0</v>
      </c>
      <c r="F105" s="61"/>
      <c r="G105" s="64"/>
      <c r="H105" s="63">
        <f t="shared" si="15"/>
        <v>0</v>
      </c>
      <c r="I105" s="8"/>
    </row>
    <row r="106" spans="1:9" x14ac:dyDescent="0.25">
      <c r="A106" s="7"/>
      <c r="B106" s="78" t="s">
        <v>90</v>
      </c>
      <c r="C106" s="61"/>
      <c r="D106" s="64"/>
      <c r="E106" s="63">
        <f t="shared" si="14"/>
        <v>0</v>
      </c>
      <c r="F106" s="61"/>
      <c r="G106" s="64"/>
      <c r="H106" s="63">
        <f t="shared" si="15"/>
        <v>0</v>
      </c>
      <c r="I106" s="8"/>
    </row>
    <row r="107" spans="1:9" x14ac:dyDescent="0.25">
      <c r="A107" s="7"/>
      <c r="B107" s="78" t="s">
        <v>91</v>
      </c>
      <c r="C107" s="61"/>
      <c r="D107" s="64"/>
      <c r="E107" s="63">
        <f t="shared" si="14"/>
        <v>0</v>
      </c>
      <c r="F107" s="61"/>
      <c r="G107" s="64"/>
      <c r="H107" s="63">
        <f t="shared" si="15"/>
        <v>0</v>
      </c>
      <c r="I107" s="8"/>
    </row>
    <row r="108" spans="1:9" x14ac:dyDescent="0.25">
      <c r="A108" s="7"/>
      <c r="B108" s="78" t="s">
        <v>85</v>
      </c>
      <c r="C108" s="61"/>
      <c r="D108" s="64"/>
      <c r="E108" s="63">
        <f t="shared" si="14"/>
        <v>0</v>
      </c>
      <c r="F108" s="61"/>
      <c r="G108" s="64"/>
      <c r="H108" s="63">
        <f t="shared" si="15"/>
        <v>0</v>
      </c>
      <c r="I108" s="8"/>
    </row>
    <row r="109" spans="1:9" x14ac:dyDescent="0.25">
      <c r="A109" s="7"/>
      <c r="B109" s="78" t="s">
        <v>19</v>
      </c>
      <c r="C109" s="61"/>
      <c r="D109" s="64"/>
      <c r="E109" s="63">
        <f t="shared" si="14"/>
        <v>0</v>
      </c>
      <c r="F109" s="61"/>
      <c r="G109" s="64"/>
      <c r="H109" s="63">
        <f t="shared" si="15"/>
        <v>0</v>
      </c>
      <c r="I109" s="8"/>
    </row>
    <row r="110" spans="1:9" x14ac:dyDescent="0.25">
      <c r="A110" s="7"/>
      <c r="B110" s="78" t="s">
        <v>22</v>
      </c>
      <c r="C110" s="61"/>
      <c r="D110" s="64"/>
      <c r="E110" s="63">
        <f t="shared" si="14"/>
        <v>0</v>
      </c>
      <c r="F110" s="61"/>
      <c r="G110" s="64"/>
      <c r="H110" s="63">
        <f t="shared" si="15"/>
        <v>0</v>
      </c>
      <c r="I110" s="8"/>
    </row>
    <row r="111" spans="1:9" x14ac:dyDescent="0.25">
      <c r="A111" s="7"/>
      <c r="B111" s="78" t="s">
        <v>7</v>
      </c>
      <c r="C111" s="61"/>
      <c r="D111" s="64"/>
      <c r="E111" s="63">
        <f t="shared" si="14"/>
        <v>0</v>
      </c>
      <c r="F111" s="61"/>
      <c r="G111" s="64"/>
      <c r="H111" s="63">
        <f t="shared" si="15"/>
        <v>0</v>
      </c>
      <c r="I111" s="8"/>
    </row>
    <row r="112" spans="1:9" x14ac:dyDescent="0.25">
      <c r="A112" s="7"/>
      <c r="B112" s="78" t="s">
        <v>8</v>
      </c>
      <c r="C112" s="61"/>
      <c r="D112" s="64"/>
      <c r="E112" s="63">
        <f t="shared" si="14"/>
        <v>0</v>
      </c>
      <c r="F112" s="61"/>
      <c r="G112" s="64"/>
      <c r="H112" s="63">
        <f t="shared" si="15"/>
        <v>0</v>
      </c>
      <c r="I112" s="8"/>
    </row>
    <row r="113" spans="1:9" x14ac:dyDescent="0.25">
      <c r="A113" s="7"/>
      <c r="B113" s="78" t="s">
        <v>30</v>
      </c>
      <c r="C113" s="61"/>
      <c r="D113" s="64"/>
      <c r="E113" s="63">
        <f t="shared" si="14"/>
        <v>0</v>
      </c>
      <c r="F113" s="61"/>
      <c r="G113" s="64"/>
      <c r="H113" s="63">
        <f t="shared" si="15"/>
        <v>0</v>
      </c>
      <c r="I113" s="8"/>
    </row>
    <row r="114" spans="1:9" x14ac:dyDescent="0.25">
      <c r="A114" s="7"/>
      <c r="B114" s="78" t="s">
        <v>10</v>
      </c>
      <c r="C114" s="61"/>
      <c r="D114" s="64"/>
      <c r="E114" s="63">
        <f t="shared" si="14"/>
        <v>0</v>
      </c>
      <c r="F114" s="61"/>
      <c r="G114" s="64"/>
      <c r="H114" s="63">
        <f t="shared" si="15"/>
        <v>0</v>
      </c>
      <c r="I114" s="8"/>
    </row>
    <row r="115" spans="1:9" x14ac:dyDescent="0.25">
      <c r="A115" s="7"/>
      <c r="B115" s="78" t="s">
        <v>29</v>
      </c>
      <c r="C115" s="61"/>
      <c r="D115" s="64"/>
      <c r="E115" s="63">
        <f t="shared" si="14"/>
        <v>0</v>
      </c>
      <c r="F115" s="61"/>
      <c r="G115" s="64"/>
      <c r="H115" s="63">
        <f t="shared" si="15"/>
        <v>0</v>
      </c>
      <c r="I115" s="8"/>
    </row>
    <row r="116" spans="1:9" x14ac:dyDescent="0.25">
      <c r="A116" s="7"/>
      <c r="B116" s="78" t="s">
        <v>31</v>
      </c>
      <c r="C116" s="61"/>
      <c r="D116" s="64"/>
      <c r="E116" s="63">
        <f t="shared" si="14"/>
        <v>0</v>
      </c>
      <c r="F116" s="61"/>
      <c r="G116" s="64"/>
      <c r="H116" s="63">
        <f t="shared" si="15"/>
        <v>0</v>
      </c>
      <c r="I116" s="8"/>
    </row>
    <row r="117" spans="1:9" x14ac:dyDescent="0.25">
      <c r="A117" s="7"/>
      <c r="B117" s="78" t="s">
        <v>108</v>
      </c>
      <c r="C117" s="61"/>
      <c r="D117" s="64"/>
      <c r="E117" s="63">
        <f t="shared" si="14"/>
        <v>0</v>
      </c>
      <c r="F117" s="61"/>
      <c r="G117" s="64"/>
      <c r="H117" s="63">
        <f t="shared" si="15"/>
        <v>0</v>
      </c>
      <c r="I117" s="8"/>
    </row>
    <row r="118" spans="1:9" x14ac:dyDescent="0.25">
      <c r="A118" s="7"/>
      <c r="B118" s="78" t="s">
        <v>25</v>
      </c>
      <c r="C118" s="61"/>
      <c r="D118" s="64"/>
      <c r="E118" s="63">
        <f t="shared" si="14"/>
        <v>0</v>
      </c>
      <c r="F118" s="61"/>
      <c r="G118" s="64"/>
      <c r="H118" s="63">
        <f t="shared" si="15"/>
        <v>0</v>
      </c>
      <c r="I118" s="8"/>
    </row>
    <row r="119" spans="1:9" x14ac:dyDescent="0.25">
      <c r="A119" s="7"/>
      <c r="B119" s="78" t="s">
        <v>84</v>
      </c>
      <c r="C119" s="61"/>
      <c r="D119" s="64"/>
      <c r="E119" s="63">
        <f t="shared" si="14"/>
        <v>0</v>
      </c>
      <c r="F119" s="61"/>
      <c r="G119" s="64"/>
      <c r="H119" s="63">
        <f t="shared" si="15"/>
        <v>0</v>
      </c>
      <c r="I119" s="8"/>
    </row>
    <row r="120" spans="1:9" x14ac:dyDescent="0.25">
      <c r="A120" s="7"/>
      <c r="B120" s="78" t="s">
        <v>9</v>
      </c>
      <c r="C120" s="61"/>
      <c r="D120" s="64"/>
      <c r="E120" s="63">
        <f t="shared" si="14"/>
        <v>0</v>
      </c>
      <c r="F120" s="61"/>
      <c r="G120" s="64"/>
      <c r="H120" s="63">
        <f t="shared" si="15"/>
        <v>0</v>
      </c>
      <c r="I120" s="8"/>
    </row>
    <row r="121" spans="1:9" x14ac:dyDescent="0.25">
      <c r="A121" s="7"/>
      <c r="B121" s="78" t="s">
        <v>11</v>
      </c>
      <c r="C121" s="61"/>
      <c r="D121" s="64"/>
      <c r="E121" s="63">
        <f t="shared" si="14"/>
        <v>0</v>
      </c>
      <c r="F121" s="61"/>
      <c r="G121" s="64"/>
      <c r="H121" s="63">
        <f t="shared" si="15"/>
        <v>0</v>
      </c>
      <c r="I121" s="8"/>
    </row>
    <row r="122" spans="1:9" x14ac:dyDescent="0.25">
      <c r="A122" s="7"/>
      <c r="B122" s="78" t="s">
        <v>12</v>
      </c>
      <c r="C122" s="61"/>
      <c r="D122" s="64"/>
      <c r="E122" s="63">
        <f t="shared" si="14"/>
        <v>0</v>
      </c>
      <c r="F122" s="61"/>
      <c r="G122" s="64"/>
      <c r="H122" s="63">
        <f t="shared" si="15"/>
        <v>0</v>
      </c>
      <c r="I122" s="8"/>
    </row>
    <row r="123" spans="1:9" x14ac:dyDescent="0.25">
      <c r="A123" s="7"/>
      <c r="B123" s="78" t="s">
        <v>13</v>
      </c>
      <c r="C123" s="61"/>
      <c r="D123" s="64"/>
      <c r="E123" s="63">
        <f t="shared" si="14"/>
        <v>0</v>
      </c>
      <c r="F123" s="61"/>
      <c r="G123" s="64"/>
      <c r="H123" s="63">
        <f t="shared" si="15"/>
        <v>0</v>
      </c>
      <c r="I123" s="8"/>
    </row>
    <row r="124" spans="1:9" x14ac:dyDescent="0.25">
      <c r="A124" s="7"/>
      <c r="B124" s="78" t="s">
        <v>14</v>
      </c>
      <c r="C124" s="61"/>
      <c r="D124" s="64"/>
      <c r="E124" s="63">
        <f t="shared" si="14"/>
        <v>0</v>
      </c>
      <c r="F124" s="61"/>
      <c r="G124" s="64"/>
      <c r="H124" s="63">
        <f t="shared" si="15"/>
        <v>0</v>
      </c>
      <c r="I124" s="8"/>
    </row>
    <row r="125" spans="1:9" x14ac:dyDescent="0.25">
      <c r="A125" s="7"/>
      <c r="B125" s="78" t="s">
        <v>51</v>
      </c>
      <c r="C125" s="61"/>
      <c r="D125" s="64"/>
      <c r="E125" s="63">
        <f t="shared" si="14"/>
        <v>0</v>
      </c>
      <c r="F125" s="61"/>
      <c r="G125" s="64"/>
      <c r="H125" s="63">
        <f t="shared" si="15"/>
        <v>0</v>
      </c>
      <c r="I125" s="8"/>
    </row>
    <row r="126" spans="1:9" x14ac:dyDescent="0.25">
      <c r="A126" s="7"/>
      <c r="B126" s="78" t="s">
        <v>62</v>
      </c>
      <c r="C126" s="61"/>
      <c r="D126" s="64"/>
      <c r="E126" s="63">
        <f t="shared" si="14"/>
        <v>0</v>
      </c>
      <c r="F126" s="61"/>
      <c r="G126" s="64"/>
      <c r="H126" s="63">
        <f t="shared" si="15"/>
        <v>0</v>
      </c>
      <c r="I126" s="8"/>
    </row>
    <row r="127" spans="1:9" x14ac:dyDescent="0.25">
      <c r="A127" s="7"/>
      <c r="B127" s="78" t="s">
        <v>59</v>
      </c>
      <c r="C127" s="61"/>
      <c r="D127" s="64"/>
      <c r="E127" s="63">
        <f t="shared" si="14"/>
        <v>0</v>
      </c>
      <c r="F127" s="61"/>
      <c r="G127" s="64"/>
      <c r="H127" s="63">
        <f t="shared" si="15"/>
        <v>0</v>
      </c>
      <c r="I127" s="8"/>
    </row>
    <row r="128" spans="1:9" x14ac:dyDescent="0.25">
      <c r="A128" s="7"/>
      <c r="B128" s="78" t="s">
        <v>61</v>
      </c>
      <c r="C128" s="61"/>
      <c r="D128" s="64"/>
      <c r="E128" s="63">
        <f t="shared" si="14"/>
        <v>0</v>
      </c>
      <c r="F128" s="61"/>
      <c r="G128" s="64"/>
      <c r="H128" s="63">
        <f t="shared" si="15"/>
        <v>0</v>
      </c>
      <c r="I128" s="8"/>
    </row>
    <row r="129" spans="1:9" x14ac:dyDescent="0.25">
      <c r="A129" s="7"/>
      <c r="B129" s="78" t="s">
        <v>133</v>
      </c>
      <c r="C129" s="61"/>
      <c r="D129" s="64"/>
      <c r="E129" s="63">
        <f t="shared" si="14"/>
        <v>0</v>
      </c>
      <c r="F129" s="61"/>
      <c r="G129" s="64"/>
      <c r="H129" s="63">
        <f t="shared" si="15"/>
        <v>0</v>
      </c>
      <c r="I129" s="8"/>
    </row>
    <row r="130" spans="1:9" x14ac:dyDescent="0.25">
      <c r="A130" s="7"/>
      <c r="B130" s="78" t="s">
        <v>49</v>
      </c>
      <c r="C130" s="61"/>
      <c r="D130" s="64"/>
      <c r="E130" s="63">
        <f t="shared" si="14"/>
        <v>0</v>
      </c>
      <c r="F130" s="61"/>
      <c r="G130" s="64"/>
      <c r="H130" s="63">
        <f t="shared" si="15"/>
        <v>0</v>
      </c>
      <c r="I130" s="8"/>
    </row>
    <row r="131" spans="1:9" x14ac:dyDescent="0.25">
      <c r="A131" s="7"/>
      <c r="B131" s="78" t="s">
        <v>64</v>
      </c>
      <c r="C131" s="61"/>
      <c r="D131" s="64"/>
      <c r="E131" s="63">
        <f t="shared" si="14"/>
        <v>0</v>
      </c>
      <c r="F131" s="61"/>
      <c r="G131" s="64"/>
      <c r="H131" s="63">
        <f t="shared" si="15"/>
        <v>0</v>
      </c>
      <c r="I131" s="8"/>
    </row>
    <row r="132" spans="1:9" ht="14.25" thickBot="1" x14ac:dyDescent="0.3">
      <c r="A132" s="7"/>
      <c r="B132" s="78" t="s">
        <v>66</v>
      </c>
      <c r="C132" s="61"/>
      <c r="D132" s="64"/>
      <c r="E132" s="63">
        <f t="shared" si="14"/>
        <v>0</v>
      </c>
      <c r="F132" s="61"/>
      <c r="G132" s="64"/>
      <c r="H132" s="63">
        <f t="shared" si="15"/>
        <v>0</v>
      </c>
      <c r="I132" s="8"/>
    </row>
    <row r="133" spans="1:9" ht="14.25" thickTop="1" x14ac:dyDescent="0.25">
      <c r="A133" s="7"/>
      <c r="B133" s="23" t="str">
        <f>"Total "&amp;B102</f>
        <v>Total Reception</v>
      </c>
      <c r="C133" s="23"/>
      <c r="D133" s="23"/>
      <c r="E133" s="24">
        <f>SUM(E102:E132)</f>
        <v>0</v>
      </c>
      <c r="F133" s="23"/>
      <c r="G133" s="24"/>
      <c r="H133" s="24">
        <f>SUM(H102:H132)</f>
        <v>0</v>
      </c>
      <c r="I133" s="8"/>
    </row>
    <row r="134" spans="1:9" x14ac:dyDescent="0.25">
      <c r="A134" s="7"/>
      <c r="B134" s="7"/>
      <c r="C134" s="7"/>
      <c r="D134" s="7"/>
      <c r="E134" s="7"/>
      <c r="F134" s="7"/>
      <c r="G134" s="7"/>
      <c r="H134" s="7"/>
      <c r="I134" s="8"/>
    </row>
    <row r="135" spans="1:9" ht="14.25" x14ac:dyDescent="0.3">
      <c r="A135" s="7"/>
      <c r="B135" s="17"/>
      <c r="C135" s="67"/>
      <c r="D135" s="77" t="s">
        <v>158</v>
      </c>
      <c r="E135" s="74">
        <f>Estimator!C13</f>
        <v>150</v>
      </c>
      <c r="F135" s="67"/>
      <c r="G135" s="68"/>
      <c r="H135" s="68"/>
      <c r="I135" s="8"/>
    </row>
    <row r="136" spans="1:9" ht="14.25" x14ac:dyDescent="0.3">
      <c r="A136" s="7"/>
      <c r="B136" s="22" t="s">
        <v>38</v>
      </c>
      <c r="C136" s="72" t="s">
        <v>155</v>
      </c>
      <c r="D136" s="75" t="s">
        <v>156</v>
      </c>
      <c r="E136" s="73" t="s">
        <v>157</v>
      </c>
      <c r="F136" s="81" t="s">
        <v>155</v>
      </c>
      <c r="G136" s="82" t="s">
        <v>153</v>
      </c>
      <c r="H136" s="83" t="s">
        <v>154</v>
      </c>
      <c r="I136" s="8"/>
    </row>
    <row r="137" spans="1:9" x14ac:dyDescent="0.25">
      <c r="A137" s="7"/>
      <c r="B137" s="78" t="s">
        <v>54</v>
      </c>
      <c r="C137" s="61"/>
      <c r="D137" s="64"/>
      <c r="E137" s="63">
        <f t="shared" ref="E137:E139" si="16">C137*IF(D137="",1,D137)</f>
        <v>0</v>
      </c>
      <c r="F137" s="61"/>
      <c r="G137" s="64"/>
      <c r="H137" s="63">
        <f t="shared" ref="H137:H139" si="17">F137*IF(G137="",1,G137)</f>
        <v>0</v>
      </c>
      <c r="I137" s="8"/>
    </row>
    <row r="138" spans="1:9" x14ac:dyDescent="0.25">
      <c r="A138" s="7"/>
      <c r="B138" s="78" t="s">
        <v>55</v>
      </c>
      <c r="C138" s="61"/>
      <c r="D138" s="64"/>
      <c r="E138" s="63">
        <f t="shared" si="16"/>
        <v>0</v>
      </c>
      <c r="F138" s="61"/>
      <c r="G138" s="64"/>
      <c r="H138" s="63">
        <f t="shared" si="17"/>
        <v>0</v>
      </c>
      <c r="I138" s="8"/>
    </row>
    <row r="139" spans="1:9" ht="14.25" thickBot="1" x14ac:dyDescent="0.3">
      <c r="A139" s="7"/>
      <c r="B139" s="78" t="s">
        <v>70</v>
      </c>
      <c r="C139" s="61"/>
      <c r="D139" s="64"/>
      <c r="E139" s="63">
        <f t="shared" si="16"/>
        <v>0</v>
      </c>
      <c r="F139" s="61"/>
      <c r="G139" s="64"/>
      <c r="H139" s="63">
        <f t="shared" si="17"/>
        <v>0</v>
      </c>
      <c r="I139" s="8"/>
    </row>
    <row r="140" spans="1:9" ht="14.25" thickTop="1" x14ac:dyDescent="0.25">
      <c r="A140" s="7"/>
      <c r="B140" s="23" t="str">
        <f>"Total "&amp;B136</f>
        <v>Total Rings</v>
      </c>
      <c r="C140" s="23"/>
      <c r="D140" s="23"/>
      <c r="E140" s="24">
        <f>SUM(E136:E139)</f>
        <v>0</v>
      </c>
      <c r="F140" s="23"/>
      <c r="G140" s="24"/>
      <c r="H140" s="24">
        <f>SUM(H136:H139)</f>
        <v>0</v>
      </c>
      <c r="I140" s="8"/>
    </row>
    <row r="141" spans="1:9" x14ac:dyDescent="0.25">
      <c r="A141" s="7"/>
      <c r="B141" s="7"/>
      <c r="C141" s="7"/>
      <c r="D141" s="7"/>
      <c r="E141" s="7"/>
      <c r="F141" s="7"/>
      <c r="G141" s="7"/>
      <c r="H141" s="7"/>
      <c r="I141" s="8"/>
    </row>
    <row r="142" spans="1:9" ht="14.25" x14ac:dyDescent="0.3">
      <c r="A142" s="7"/>
      <c r="B142" s="17"/>
      <c r="C142" s="67"/>
      <c r="D142" s="77" t="s">
        <v>158</v>
      </c>
      <c r="E142" s="74">
        <f>Estimator!C14</f>
        <v>150</v>
      </c>
      <c r="F142" s="67"/>
      <c r="G142" s="68"/>
      <c r="H142" s="68"/>
      <c r="I142" s="8"/>
    </row>
    <row r="143" spans="1:9" ht="14.25" x14ac:dyDescent="0.3">
      <c r="A143" s="7"/>
      <c r="B143" s="22" t="s">
        <v>112</v>
      </c>
      <c r="C143" s="72" t="s">
        <v>155</v>
      </c>
      <c r="D143" s="75" t="s">
        <v>156</v>
      </c>
      <c r="E143" s="73" t="s">
        <v>157</v>
      </c>
      <c r="F143" s="81" t="s">
        <v>155</v>
      </c>
      <c r="G143" s="82" t="s">
        <v>153</v>
      </c>
      <c r="H143" s="83" t="s">
        <v>154</v>
      </c>
      <c r="I143" s="8"/>
    </row>
    <row r="144" spans="1:9" x14ac:dyDescent="0.25">
      <c r="A144" s="7"/>
      <c r="B144" s="78" t="s">
        <v>77</v>
      </c>
      <c r="C144" s="61"/>
      <c r="D144" s="64"/>
      <c r="E144" s="63">
        <f t="shared" ref="E144:E146" si="18">C144*IF(D144="",1,D144)</f>
        <v>0</v>
      </c>
      <c r="F144" s="61"/>
      <c r="G144" s="64"/>
      <c r="H144" s="63">
        <f t="shared" ref="H144:H146" si="19">F144*IF(G144="",1,G144)</f>
        <v>0</v>
      </c>
      <c r="I144" s="8"/>
    </row>
    <row r="145" spans="1:9" x14ac:dyDescent="0.25">
      <c r="A145" s="7"/>
      <c r="B145" s="78" t="s">
        <v>76</v>
      </c>
      <c r="C145" s="61"/>
      <c r="D145" s="64"/>
      <c r="E145" s="63">
        <f t="shared" si="18"/>
        <v>0</v>
      </c>
      <c r="F145" s="61"/>
      <c r="G145" s="64"/>
      <c r="H145" s="63">
        <f t="shared" si="19"/>
        <v>0</v>
      </c>
      <c r="I145" s="8"/>
    </row>
    <row r="146" spans="1:9" ht="14.25" thickBot="1" x14ac:dyDescent="0.3">
      <c r="A146" s="7"/>
      <c r="B146" s="78" t="s">
        <v>43</v>
      </c>
      <c r="C146" s="61"/>
      <c r="D146" s="64"/>
      <c r="E146" s="63">
        <f t="shared" si="18"/>
        <v>0</v>
      </c>
      <c r="F146" s="61"/>
      <c r="G146" s="64"/>
      <c r="H146" s="63">
        <f t="shared" si="19"/>
        <v>0</v>
      </c>
      <c r="I146" s="8"/>
    </row>
    <row r="147" spans="1:9" ht="14.25" thickTop="1" x14ac:dyDescent="0.25">
      <c r="A147" s="7"/>
      <c r="B147" s="23" t="str">
        <f>"Total "&amp;B143</f>
        <v>Total Gifts &amp; Favors</v>
      </c>
      <c r="C147" s="23"/>
      <c r="D147" s="23"/>
      <c r="E147" s="24">
        <f>SUM(E143:E146)</f>
        <v>0</v>
      </c>
      <c r="F147" s="23"/>
      <c r="G147" s="24"/>
      <c r="H147" s="24">
        <f>SUM(H143:H146)</f>
        <v>0</v>
      </c>
      <c r="I147" s="8"/>
    </row>
    <row r="148" spans="1:9" x14ac:dyDescent="0.25">
      <c r="A148" s="7"/>
      <c r="B148" s="7"/>
      <c r="C148" s="7"/>
      <c r="D148" s="7"/>
      <c r="E148" s="7"/>
      <c r="F148" s="7"/>
      <c r="G148" s="7"/>
      <c r="H148" s="7"/>
      <c r="I148" s="8"/>
    </row>
    <row r="149" spans="1:9" ht="14.25" x14ac:dyDescent="0.3">
      <c r="A149" s="7"/>
      <c r="B149" s="17"/>
      <c r="C149" s="67"/>
      <c r="D149" s="77" t="s">
        <v>158</v>
      </c>
      <c r="E149" s="74">
        <f>Estimator!C12</f>
        <v>150</v>
      </c>
      <c r="F149" s="67"/>
      <c r="G149" s="68"/>
      <c r="H149" s="68"/>
      <c r="I149" s="8"/>
    </row>
    <row r="150" spans="1:9" ht="14.25" x14ac:dyDescent="0.3">
      <c r="A150" s="7"/>
      <c r="B150" s="22" t="s">
        <v>142</v>
      </c>
      <c r="C150" s="72" t="s">
        <v>155</v>
      </c>
      <c r="D150" s="75" t="s">
        <v>156</v>
      </c>
      <c r="E150" s="73" t="s">
        <v>157</v>
      </c>
      <c r="F150" s="81" t="s">
        <v>155</v>
      </c>
      <c r="G150" s="82" t="s">
        <v>153</v>
      </c>
      <c r="H150" s="83" t="s">
        <v>154</v>
      </c>
      <c r="I150" s="8"/>
    </row>
    <row r="151" spans="1:9" x14ac:dyDescent="0.25">
      <c r="A151" s="7"/>
      <c r="B151" s="78" t="s">
        <v>60</v>
      </c>
      <c r="C151" s="61"/>
      <c r="D151" s="64"/>
      <c r="E151" s="63">
        <f t="shared" ref="E151:E165" si="20">C151*IF(D151="",1,D151)</f>
        <v>0</v>
      </c>
      <c r="F151" s="61"/>
      <c r="G151" s="64"/>
      <c r="H151" s="63">
        <f t="shared" ref="H151:H165" si="21">F151*IF(G151="",1,G151)</f>
        <v>0</v>
      </c>
      <c r="I151" s="8"/>
    </row>
    <row r="152" spans="1:9" x14ac:dyDescent="0.25">
      <c r="A152" s="7"/>
      <c r="B152" s="78" t="s">
        <v>83</v>
      </c>
      <c r="C152" s="61"/>
      <c r="D152" s="64"/>
      <c r="E152" s="63">
        <f t="shared" si="20"/>
        <v>0</v>
      </c>
      <c r="F152" s="61"/>
      <c r="G152" s="64"/>
      <c r="H152" s="63">
        <f t="shared" si="21"/>
        <v>0</v>
      </c>
      <c r="I152" s="8"/>
    </row>
    <row r="153" spans="1:9" x14ac:dyDescent="0.25">
      <c r="A153" s="7"/>
      <c r="B153" s="78" t="s">
        <v>45</v>
      </c>
      <c r="C153" s="61"/>
      <c r="D153" s="64"/>
      <c r="E153" s="63">
        <f t="shared" si="20"/>
        <v>0</v>
      </c>
      <c r="F153" s="61"/>
      <c r="G153" s="64"/>
      <c r="H153" s="63">
        <f t="shared" si="21"/>
        <v>0</v>
      </c>
      <c r="I153" s="8"/>
    </row>
    <row r="154" spans="1:9" x14ac:dyDescent="0.25">
      <c r="A154" s="7"/>
      <c r="B154" s="78" t="s">
        <v>46</v>
      </c>
      <c r="C154" s="61"/>
      <c r="D154" s="64"/>
      <c r="E154" s="63">
        <f t="shared" si="20"/>
        <v>0</v>
      </c>
      <c r="F154" s="61"/>
      <c r="G154" s="64"/>
      <c r="H154" s="63">
        <f t="shared" si="21"/>
        <v>0</v>
      </c>
      <c r="I154" s="8"/>
    </row>
    <row r="155" spans="1:9" x14ac:dyDescent="0.25">
      <c r="A155" s="7"/>
      <c r="B155" s="78" t="s">
        <v>58</v>
      </c>
      <c r="C155" s="61"/>
      <c r="D155" s="64"/>
      <c r="E155" s="63">
        <f t="shared" si="20"/>
        <v>0</v>
      </c>
      <c r="F155" s="61"/>
      <c r="G155" s="64"/>
      <c r="H155" s="63">
        <f t="shared" si="21"/>
        <v>0</v>
      </c>
      <c r="I155" s="8"/>
    </row>
    <row r="156" spans="1:9" x14ac:dyDescent="0.25">
      <c r="A156" s="7"/>
      <c r="B156" s="78" t="s">
        <v>78</v>
      </c>
      <c r="C156" s="61"/>
      <c r="D156" s="64"/>
      <c r="E156" s="63">
        <f t="shared" si="20"/>
        <v>0</v>
      </c>
      <c r="F156" s="61"/>
      <c r="G156" s="64"/>
      <c r="H156" s="63">
        <f t="shared" si="21"/>
        <v>0</v>
      </c>
      <c r="I156" s="8"/>
    </row>
    <row r="157" spans="1:9" x14ac:dyDescent="0.25">
      <c r="A157" s="7"/>
      <c r="B157" s="78" t="s">
        <v>82</v>
      </c>
      <c r="C157" s="61"/>
      <c r="D157" s="64"/>
      <c r="E157" s="63">
        <f t="shared" si="20"/>
        <v>0</v>
      </c>
      <c r="F157" s="61"/>
      <c r="G157" s="64"/>
      <c r="H157" s="63">
        <f t="shared" si="21"/>
        <v>0</v>
      </c>
      <c r="I157" s="8"/>
    </row>
    <row r="158" spans="1:9" x14ac:dyDescent="0.25">
      <c r="A158" s="7"/>
      <c r="B158" s="78" t="s">
        <v>81</v>
      </c>
      <c r="C158" s="61"/>
      <c r="D158" s="64"/>
      <c r="E158" s="63">
        <f t="shared" si="20"/>
        <v>0</v>
      </c>
      <c r="F158" s="61"/>
      <c r="G158" s="64"/>
      <c r="H158" s="63">
        <f t="shared" si="21"/>
        <v>0</v>
      </c>
      <c r="I158" s="8"/>
    </row>
    <row r="159" spans="1:9" ht="14.25" x14ac:dyDescent="0.3">
      <c r="A159" s="7"/>
      <c r="B159" s="80" t="s">
        <v>80</v>
      </c>
      <c r="C159" s="61"/>
      <c r="D159" s="64"/>
      <c r="E159" s="63">
        <f t="shared" si="20"/>
        <v>0</v>
      </c>
      <c r="F159" s="61"/>
      <c r="G159" s="64"/>
      <c r="H159" s="63">
        <f t="shared" si="21"/>
        <v>0</v>
      </c>
      <c r="I159" s="8"/>
    </row>
    <row r="160" spans="1:9" x14ac:dyDescent="0.25">
      <c r="A160" s="7"/>
      <c r="B160" s="78" t="s">
        <v>79</v>
      </c>
      <c r="C160" s="61"/>
      <c r="D160" s="64"/>
      <c r="E160" s="63">
        <f t="shared" si="20"/>
        <v>0</v>
      </c>
      <c r="F160" s="61"/>
      <c r="G160" s="64"/>
      <c r="H160" s="63">
        <f t="shared" si="21"/>
        <v>0</v>
      </c>
      <c r="I160" s="8"/>
    </row>
    <row r="161" spans="1:9" ht="14.25" x14ac:dyDescent="0.3">
      <c r="A161" s="7"/>
      <c r="B161" s="80" t="s">
        <v>130</v>
      </c>
      <c r="C161" s="61"/>
      <c r="D161" s="64"/>
      <c r="E161" s="63">
        <f t="shared" si="20"/>
        <v>0</v>
      </c>
      <c r="F161" s="61"/>
      <c r="G161" s="64"/>
      <c r="H161" s="63">
        <f t="shared" si="21"/>
        <v>0</v>
      </c>
      <c r="I161" s="8"/>
    </row>
    <row r="162" spans="1:9" ht="14.25" x14ac:dyDescent="0.3">
      <c r="A162" s="7"/>
      <c r="B162" s="79" t="s">
        <v>131</v>
      </c>
      <c r="C162" s="61"/>
      <c r="D162" s="64"/>
      <c r="E162" s="63">
        <f t="shared" si="20"/>
        <v>0</v>
      </c>
      <c r="F162" s="61"/>
      <c r="G162" s="64"/>
      <c r="H162" s="63">
        <f t="shared" si="21"/>
        <v>0</v>
      </c>
      <c r="I162" s="8"/>
    </row>
    <row r="163" spans="1:9" x14ac:dyDescent="0.25">
      <c r="A163" s="7"/>
      <c r="B163" s="78" t="s">
        <v>104</v>
      </c>
      <c r="C163" s="61"/>
      <c r="D163" s="64"/>
      <c r="E163" s="63">
        <f t="shared" si="20"/>
        <v>0</v>
      </c>
      <c r="F163" s="61"/>
      <c r="G163" s="64"/>
      <c r="H163" s="63">
        <f t="shared" si="21"/>
        <v>0</v>
      </c>
      <c r="I163" s="8"/>
    </row>
    <row r="164" spans="1:9" x14ac:dyDescent="0.25">
      <c r="A164" s="7"/>
      <c r="B164" s="78" t="s">
        <v>37</v>
      </c>
      <c r="C164" s="61"/>
      <c r="D164" s="64"/>
      <c r="E164" s="63">
        <f t="shared" si="20"/>
        <v>0</v>
      </c>
      <c r="F164" s="61"/>
      <c r="G164" s="64"/>
      <c r="H164" s="63">
        <f t="shared" si="21"/>
        <v>0</v>
      </c>
      <c r="I164" s="8"/>
    </row>
    <row r="165" spans="1:9" ht="14.25" thickBot="1" x14ac:dyDescent="0.3">
      <c r="A165" s="7"/>
      <c r="B165" s="78" t="s">
        <v>113</v>
      </c>
      <c r="C165" s="61"/>
      <c r="D165" s="64"/>
      <c r="E165" s="63">
        <f t="shared" si="20"/>
        <v>0</v>
      </c>
      <c r="F165" s="61"/>
      <c r="G165" s="64"/>
      <c r="H165" s="63">
        <f t="shared" si="21"/>
        <v>0</v>
      </c>
      <c r="I165" s="8"/>
    </row>
    <row r="166" spans="1:9" ht="14.25" thickTop="1" x14ac:dyDescent="0.25">
      <c r="A166" s="7"/>
      <c r="B166" s="23" t="str">
        <f>"Total "&amp;B150</f>
        <v>Total Stationery</v>
      </c>
      <c r="C166" s="23"/>
      <c r="D166" s="23"/>
      <c r="E166" s="24">
        <f>SUM(E150:E165)</f>
        <v>0</v>
      </c>
      <c r="F166" s="23"/>
      <c r="G166" s="24"/>
      <c r="H166" s="24">
        <f>SUM(H150:H165)</f>
        <v>0</v>
      </c>
      <c r="I166" s="8"/>
    </row>
    <row r="167" spans="1:9" x14ac:dyDescent="0.25">
      <c r="A167" s="7"/>
      <c r="B167" s="7"/>
      <c r="C167" s="7"/>
      <c r="D167" s="7"/>
      <c r="E167" s="7"/>
      <c r="F167" s="7"/>
      <c r="G167" s="7"/>
      <c r="H167" s="7"/>
      <c r="I167" s="8"/>
    </row>
    <row r="168" spans="1:9" ht="14.25" x14ac:dyDescent="0.3">
      <c r="A168" s="7"/>
      <c r="B168" s="17"/>
      <c r="C168" s="67"/>
      <c r="D168" s="77" t="s">
        <v>158</v>
      </c>
      <c r="E168" s="74">
        <f>Estimator!C15</f>
        <v>0</v>
      </c>
      <c r="F168" s="67"/>
      <c r="G168" s="68"/>
      <c r="H168" s="68"/>
      <c r="I168" s="8"/>
    </row>
    <row r="169" spans="1:9" ht="14.25" x14ac:dyDescent="0.3">
      <c r="A169" s="7"/>
      <c r="B169" s="22" t="s">
        <v>125</v>
      </c>
      <c r="C169" s="72" t="s">
        <v>155</v>
      </c>
      <c r="D169" s="75" t="s">
        <v>156</v>
      </c>
      <c r="E169" s="73" t="s">
        <v>157</v>
      </c>
      <c r="F169" s="81" t="s">
        <v>155</v>
      </c>
      <c r="G169" s="82" t="s">
        <v>153</v>
      </c>
      <c r="H169" s="83" t="s">
        <v>154</v>
      </c>
      <c r="I169" s="8"/>
    </row>
    <row r="170" spans="1:9" x14ac:dyDescent="0.25">
      <c r="A170" s="7"/>
      <c r="B170" s="78" t="s">
        <v>27</v>
      </c>
      <c r="C170" s="61"/>
      <c r="D170" s="64"/>
      <c r="E170" s="63">
        <f t="shared" ref="E170:E183" si="22">C170*IF(D170="",1,D170)</f>
        <v>0</v>
      </c>
      <c r="F170" s="61"/>
      <c r="G170" s="64"/>
      <c r="H170" s="63">
        <f t="shared" ref="H170:H183" si="23">F170*IF(G170="",1,G170)</f>
        <v>0</v>
      </c>
      <c r="I170" s="8"/>
    </row>
    <row r="171" spans="1:9" x14ac:dyDescent="0.25">
      <c r="A171" s="7"/>
      <c r="B171" s="78" t="s">
        <v>18</v>
      </c>
      <c r="C171" s="61"/>
      <c r="D171" s="64"/>
      <c r="E171" s="63">
        <f t="shared" si="22"/>
        <v>0</v>
      </c>
      <c r="F171" s="61"/>
      <c r="G171" s="64"/>
      <c r="H171" s="63">
        <f t="shared" si="23"/>
        <v>0</v>
      </c>
      <c r="I171" s="8"/>
    </row>
    <row r="172" spans="1:9" x14ac:dyDescent="0.25">
      <c r="A172" s="7"/>
      <c r="B172" s="78" t="s">
        <v>19</v>
      </c>
      <c r="C172" s="61"/>
      <c r="D172" s="64"/>
      <c r="E172" s="63">
        <f t="shared" si="22"/>
        <v>0</v>
      </c>
      <c r="F172" s="61"/>
      <c r="G172" s="64"/>
      <c r="H172" s="63">
        <f t="shared" si="23"/>
        <v>0</v>
      </c>
      <c r="I172" s="8"/>
    </row>
    <row r="173" spans="1:9" x14ac:dyDescent="0.25">
      <c r="A173" s="7"/>
      <c r="B173" s="78" t="s">
        <v>20</v>
      </c>
      <c r="C173" s="61"/>
      <c r="D173" s="64"/>
      <c r="E173" s="63">
        <f t="shared" si="22"/>
        <v>0</v>
      </c>
      <c r="F173" s="61"/>
      <c r="G173" s="64"/>
      <c r="H173" s="63">
        <f t="shared" si="23"/>
        <v>0</v>
      </c>
      <c r="I173" s="8"/>
    </row>
    <row r="174" spans="1:9" x14ac:dyDescent="0.25">
      <c r="A174" s="7"/>
      <c r="B174" s="78" t="s">
        <v>21</v>
      </c>
      <c r="C174" s="61"/>
      <c r="D174" s="64"/>
      <c r="E174" s="63">
        <f t="shared" si="22"/>
        <v>0</v>
      </c>
      <c r="F174" s="61"/>
      <c r="G174" s="64"/>
      <c r="H174" s="63">
        <f t="shared" si="23"/>
        <v>0</v>
      </c>
      <c r="I174" s="8"/>
    </row>
    <row r="175" spans="1:9" x14ac:dyDescent="0.25">
      <c r="A175" s="7"/>
      <c r="B175" s="78" t="s">
        <v>22</v>
      </c>
      <c r="C175" s="61"/>
      <c r="D175" s="64"/>
      <c r="E175" s="63">
        <f t="shared" si="22"/>
        <v>0</v>
      </c>
      <c r="F175" s="61"/>
      <c r="G175" s="64"/>
      <c r="H175" s="63">
        <f t="shared" si="23"/>
        <v>0</v>
      </c>
      <c r="I175" s="8"/>
    </row>
    <row r="176" spans="1:9" x14ac:dyDescent="0.25">
      <c r="A176" s="7"/>
      <c r="B176" s="78" t="s">
        <v>23</v>
      </c>
      <c r="C176" s="61"/>
      <c r="D176" s="64"/>
      <c r="E176" s="63">
        <f t="shared" si="22"/>
        <v>0</v>
      </c>
      <c r="F176" s="61"/>
      <c r="G176" s="64"/>
      <c r="H176" s="63">
        <f t="shared" si="23"/>
        <v>0</v>
      </c>
      <c r="I176" s="8"/>
    </row>
    <row r="177" spans="1:9" x14ac:dyDescent="0.25">
      <c r="A177" s="7"/>
      <c r="B177" s="78" t="s">
        <v>24</v>
      </c>
      <c r="C177" s="61"/>
      <c r="D177" s="64"/>
      <c r="E177" s="63">
        <f t="shared" si="22"/>
        <v>0</v>
      </c>
      <c r="F177" s="61"/>
      <c r="G177" s="64"/>
      <c r="H177" s="63">
        <f t="shared" si="23"/>
        <v>0</v>
      </c>
      <c r="I177" s="8"/>
    </row>
    <row r="178" spans="1:9" x14ac:dyDescent="0.25">
      <c r="A178" s="7"/>
      <c r="B178" s="78" t="s">
        <v>15</v>
      </c>
      <c r="C178" s="61"/>
      <c r="D178" s="64"/>
      <c r="E178" s="63">
        <f t="shared" si="22"/>
        <v>0</v>
      </c>
      <c r="F178" s="61"/>
      <c r="G178" s="64"/>
      <c r="H178" s="63">
        <f t="shared" si="23"/>
        <v>0</v>
      </c>
      <c r="I178" s="8"/>
    </row>
    <row r="179" spans="1:9" x14ac:dyDescent="0.25">
      <c r="A179" s="7"/>
      <c r="B179" s="78" t="s">
        <v>25</v>
      </c>
      <c r="C179" s="61"/>
      <c r="D179" s="64"/>
      <c r="E179" s="63">
        <f t="shared" si="22"/>
        <v>0</v>
      </c>
      <c r="F179" s="61"/>
      <c r="G179" s="64"/>
      <c r="H179" s="63">
        <f t="shared" si="23"/>
        <v>0</v>
      </c>
      <c r="I179" s="8"/>
    </row>
    <row r="180" spans="1:9" x14ac:dyDescent="0.25">
      <c r="A180" s="7"/>
      <c r="B180" s="78" t="s">
        <v>26</v>
      </c>
      <c r="C180" s="61"/>
      <c r="D180" s="64"/>
      <c r="E180" s="63">
        <f t="shared" si="22"/>
        <v>0</v>
      </c>
      <c r="F180" s="61"/>
      <c r="G180" s="64"/>
      <c r="H180" s="63">
        <f t="shared" si="23"/>
        <v>0</v>
      </c>
      <c r="I180" s="8"/>
    </row>
    <row r="181" spans="1:9" x14ac:dyDescent="0.25">
      <c r="A181" s="7"/>
      <c r="B181" s="78" t="s">
        <v>11</v>
      </c>
      <c r="C181" s="61"/>
      <c r="D181" s="64"/>
      <c r="E181" s="63">
        <f t="shared" si="22"/>
        <v>0</v>
      </c>
      <c r="F181" s="61"/>
      <c r="G181" s="64"/>
      <c r="H181" s="63">
        <f t="shared" si="23"/>
        <v>0</v>
      </c>
      <c r="I181" s="8"/>
    </row>
    <row r="182" spans="1:9" x14ac:dyDescent="0.25">
      <c r="A182" s="7"/>
      <c r="B182" s="78" t="s">
        <v>28</v>
      </c>
      <c r="C182" s="61"/>
      <c r="D182" s="64"/>
      <c r="E182" s="63">
        <f t="shared" si="22"/>
        <v>0</v>
      </c>
      <c r="F182" s="61"/>
      <c r="G182" s="64"/>
      <c r="H182" s="63">
        <f t="shared" si="23"/>
        <v>0</v>
      </c>
      <c r="I182" s="8"/>
    </row>
    <row r="183" spans="1:9" ht="14.25" thickBot="1" x14ac:dyDescent="0.3">
      <c r="A183" s="7"/>
      <c r="B183" s="78" t="s">
        <v>29</v>
      </c>
      <c r="C183" s="61"/>
      <c r="D183" s="64"/>
      <c r="E183" s="63">
        <f t="shared" si="22"/>
        <v>0</v>
      </c>
      <c r="F183" s="61"/>
      <c r="G183" s="64"/>
      <c r="H183" s="63">
        <f t="shared" si="23"/>
        <v>0</v>
      </c>
      <c r="I183" s="8"/>
    </row>
    <row r="184" spans="1:9" ht="14.25" thickTop="1" x14ac:dyDescent="0.25">
      <c r="A184" s="7"/>
      <c r="B184" s="23" t="str">
        <f>"Total "&amp;B169</f>
        <v>Total Rehearsal dinner</v>
      </c>
      <c r="C184" s="23"/>
      <c r="D184" s="23"/>
      <c r="E184" s="24">
        <f>SUM(E169:E183)</f>
        <v>0</v>
      </c>
      <c r="F184" s="23"/>
      <c r="G184" s="24"/>
      <c r="H184" s="24">
        <f>SUM(H169:H183)</f>
        <v>0</v>
      </c>
      <c r="I184" s="8"/>
    </row>
    <row r="185" spans="1:9" x14ac:dyDescent="0.25">
      <c r="A185" s="7"/>
      <c r="B185" s="7"/>
      <c r="C185" s="7"/>
      <c r="D185" s="7"/>
      <c r="E185" s="7"/>
      <c r="F185" s="7"/>
      <c r="G185" s="7"/>
      <c r="H185" s="7"/>
      <c r="I185" s="8"/>
    </row>
  </sheetData>
  <mergeCells count="2">
    <mergeCell ref="G10:H10"/>
    <mergeCell ref="D10:E10"/>
  </mergeCells>
  <phoneticPr fontId="0" type="noConversion"/>
  <hyperlinks>
    <hyperlink ref="B2" r:id="rId1" xr:uid="{00000000-0004-0000-0000-000000000000}"/>
  </hyperlinks>
  <printOptions horizontalCentered="1"/>
  <pageMargins left="0.25" right="0.25" top="0.35" bottom="0.35" header="0.25" footer="0.25"/>
  <pageSetup fitToHeight="2" orientation="portrait" r:id="rId2"/>
  <rowBreaks count="1" manualBreakCount="1">
    <brk id="55" max="8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2"/>
  <sheetViews>
    <sheetView showGridLines="0" workbookViewId="0"/>
  </sheetViews>
  <sheetFormatPr defaultRowHeight="13.5" x14ac:dyDescent="0.25"/>
  <cols>
    <col min="1" max="1" width="6.42578125" customWidth="1"/>
    <col min="2" max="2" width="25" customWidth="1"/>
    <col min="3" max="3" width="16.42578125" customWidth="1"/>
    <col min="4" max="4" width="8.85546875" customWidth="1"/>
    <col min="5" max="5" width="9.7109375" bestFit="1" customWidth="1"/>
    <col min="7" max="7" width="6.42578125" customWidth="1"/>
  </cols>
  <sheetData>
    <row r="1" spans="1:9" ht="47.25" customHeight="1" x14ac:dyDescent="0.25">
      <c r="A1" s="26" t="s">
        <v>134</v>
      </c>
      <c r="B1" s="26"/>
      <c r="C1" s="26"/>
      <c r="D1" s="26"/>
      <c r="E1" s="26"/>
      <c r="F1" s="26"/>
      <c r="G1" s="27"/>
      <c r="I1" s="54"/>
    </row>
    <row r="2" spans="1:9" ht="13.5" customHeight="1" x14ac:dyDescent="0.3">
      <c r="A2" s="28"/>
      <c r="B2" s="28"/>
      <c r="C2" s="28"/>
      <c r="D2" s="28"/>
      <c r="E2" s="28"/>
      <c r="F2" s="29" t="s">
        <v>165</v>
      </c>
      <c r="G2" s="28"/>
      <c r="I2" s="54"/>
    </row>
    <row r="3" spans="1:9" x14ac:dyDescent="0.25">
      <c r="A3" s="7"/>
      <c r="B3" s="17"/>
      <c r="C3" s="17"/>
      <c r="D3" s="17"/>
      <c r="E3" s="7"/>
      <c r="F3" s="7"/>
      <c r="G3" s="7"/>
      <c r="I3" s="54"/>
    </row>
    <row r="4" spans="1:9" s="4" customFormat="1" ht="22.5" customHeight="1" x14ac:dyDescent="0.25">
      <c r="A4" s="14"/>
      <c r="B4" s="30" t="s">
        <v>116</v>
      </c>
      <c r="C4" s="31">
        <v>5000</v>
      </c>
      <c r="D4" s="37"/>
      <c r="E4" s="14"/>
      <c r="F4" s="14"/>
      <c r="G4" s="14"/>
      <c r="I4" s="55"/>
    </row>
    <row r="5" spans="1:9" x14ac:dyDescent="0.25">
      <c r="A5" s="7"/>
      <c r="B5" s="38"/>
      <c r="C5" s="17"/>
      <c r="D5" s="17"/>
      <c r="E5" s="7"/>
      <c r="F5" s="7"/>
      <c r="G5" s="7"/>
      <c r="I5" s="54"/>
    </row>
    <row r="6" spans="1:9" s="1" customFormat="1" ht="18" thickBot="1" x14ac:dyDescent="0.35">
      <c r="A6" s="36"/>
      <c r="B6" s="39"/>
      <c r="C6" s="41" t="s">
        <v>117</v>
      </c>
      <c r="D6" s="41" t="s">
        <v>110</v>
      </c>
      <c r="E6" s="10"/>
      <c r="F6" s="41" t="s">
        <v>114</v>
      </c>
      <c r="G6" s="36"/>
      <c r="I6" s="56"/>
    </row>
    <row r="7" spans="1:9" s="4" customFormat="1" ht="22.5" customHeight="1" thickTop="1" thickBot="1" x14ac:dyDescent="0.3">
      <c r="A7" s="14"/>
      <c r="B7" s="50" t="s">
        <v>2</v>
      </c>
      <c r="C7" s="52">
        <f>D7*$C$4</f>
        <v>2750</v>
      </c>
      <c r="D7" s="53">
        <v>0.55000000000000004</v>
      </c>
      <c r="E7" s="40"/>
      <c r="F7" s="51">
        <v>0.55000000000000004</v>
      </c>
      <c r="G7" s="14"/>
      <c r="I7" s="55" t="s">
        <v>150</v>
      </c>
    </row>
    <row r="8" spans="1:9" s="4" customFormat="1" ht="22.5" customHeight="1" thickBot="1" x14ac:dyDescent="0.3">
      <c r="A8" s="14"/>
      <c r="B8" s="50" t="s">
        <v>3</v>
      </c>
      <c r="C8" s="52">
        <f t="shared" ref="C8:C17" si="0">D8*$C$4</f>
        <v>500</v>
      </c>
      <c r="D8" s="53">
        <v>0.1</v>
      </c>
      <c r="E8" s="40"/>
      <c r="F8" s="51">
        <v>0.1</v>
      </c>
      <c r="G8" s="14"/>
      <c r="I8" s="55"/>
    </row>
    <row r="9" spans="1:9" s="4" customFormat="1" ht="22.5" customHeight="1" thickBot="1" x14ac:dyDescent="0.3">
      <c r="A9" s="14"/>
      <c r="B9" s="50" t="s">
        <v>1</v>
      </c>
      <c r="C9" s="52">
        <f t="shared" si="0"/>
        <v>400</v>
      </c>
      <c r="D9" s="53">
        <v>0.08</v>
      </c>
      <c r="E9" s="40"/>
      <c r="F9" s="51">
        <v>0.08</v>
      </c>
      <c r="G9" s="14"/>
      <c r="I9" s="55"/>
    </row>
    <row r="10" spans="1:9" s="4" customFormat="1" ht="22.5" customHeight="1" thickBot="1" x14ac:dyDescent="0.3">
      <c r="A10" s="14"/>
      <c r="B10" s="50" t="s">
        <v>139</v>
      </c>
      <c r="C10" s="52">
        <f t="shared" si="0"/>
        <v>500</v>
      </c>
      <c r="D10" s="53">
        <v>0.1</v>
      </c>
      <c r="E10" s="40"/>
      <c r="F10" s="51">
        <v>0.1</v>
      </c>
      <c r="G10" s="14"/>
      <c r="I10" s="55"/>
    </row>
    <row r="11" spans="1:9" s="4" customFormat="1" ht="22.5" customHeight="1" thickBot="1" x14ac:dyDescent="0.3">
      <c r="A11" s="14"/>
      <c r="B11" s="50" t="s">
        <v>6</v>
      </c>
      <c r="C11" s="52">
        <f>D11*$C$4</f>
        <v>150</v>
      </c>
      <c r="D11" s="53">
        <v>0.03</v>
      </c>
      <c r="E11" s="40"/>
      <c r="F11" s="51">
        <v>0.03</v>
      </c>
      <c r="G11" s="14"/>
    </row>
    <row r="12" spans="1:9" s="4" customFormat="1" ht="22.5" customHeight="1" thickBot="1" x14ac:dyDescent="0.3">
      <c r="A12" s="14"/>
      <c r="B12" s="50" t="s">
        <v>142</v>
      </c>
      <c r="C12" s="52">
        <f t="shared" si="0"/>
        <v>150</v>
      </c>
      <c r="D12" s="53">
        <v>0.03</v>
      </c>
      <c r="E12" s="40"/>
      <c r="F12" s="51">
        <v>0.03</v>
      </c>
      <c r="G12" s="14"/>
      <c r="I12" s="55"/>
    </row>
    <row r="13" spans="1:9" s="4" customFormat="1" ht="22.5" customHeight="1" thickBot="1" x14ac:dyDescent="0.3">
      <c r="A13" s="14"/>
      <c r="B13" s="50" t="s">
        <v>38</v>
      </c>
      <c r="C13" s="52">
        <f t="shared" si="0"/>
        <v>150</v>
      </c>
      <c r="D13" s="53">
        <v>0.03</v>
      </c>
      <c r="E13" s="40"/>
      <c r="F13" s="51">
        <v>0.03</v>
      </c>
      <c r="G13" s="14"/>
      <c r="I13" s="55"/>
    </row>
    <row r="14" spans="1:9" s="4" customFormat="1" ht="22.5" customHeight="1" thickBot="1" x14ac:dyDescent="0.3">
      <c r="A14" s="14"/>
      <c r="B14" s="50" t="s">
        <v>111</v>
      </c>
      <c r="C14" s="52">
        <f>D14*$C$4</f>
        <v>150</v>
      </c>
      <c r="D14" s="53">
        <v>0.03</v>
      </c>
      <c r="E14" s="40"/>
      <c r="F14" s="51">
        <v>0.03</v>
      </c>
      <c r="G14" s="14"/>
      <c r="I14" s="55"/>
    </row>
    <row r="15" spans="1:9" s="4" customFormat="1" ht="22.5" customHeight="1" thickBot="1" x14ac:dyDescent="0.3">
      <c r="A15" s="14"/>
      <c r="B15" s="50" t="s">
        <v>125</v>
      </c>
      <c r="C15" s="52">
        <f>D15*$C$4</f>
        <v>0</v>
      </c>
      <c r="D15" s="53">
        <v>0</v>
      </c>
      <c r="E15" s="40"/>
      <c r="F15" s="51">
        <v>0</v>
      </c>
      <c r="G15" s="14"/>
      <c r="I15" s="55" t="s">
        <v>148</v>
      </c>
    </row>
    <row r="16" spans="1:9" s="4" customFormat="1" ht="22.5" customHeight="1" thickBot="1" x14ac:dyDescent="0.3">
      <c r="A16" s="14"/>
      <c r="B16" s="50" t="s">
        <v>5</v>
      </c>
      <c r="C16" s="52">
        <f>D16*$C$4</f>
        <v>0</v>
      </c>
      <c r="D16" s="53">
        <v>0</v>
      </c>
      <c r="E16" s="40"/>
      <c r="F16" s="51">
        <v>0</v>
      </c>
      <c r="G16" s="14"/>
      <c r="I16" s="55" t="s">
        <v>149</v>
      </c>
    </row>
    <row r="17" spans="1:9" s="4" customFormat="1" ht="22.5" customHeight="1" thickBot="1" x14ac:dyDescent="0.3">
      <c r="A17" s="14"/>
      <c r="B17" s="50" t="s">
        <v>4</v>
      </c>
      <c r="C17" s="52">
        <f t="shared" si="0"/>
        <v>250</v>
      </c>
      <c r="D17" s="53">
        <v>0.05</v>
      </c>
      <c r="E17" s="40"/>
      <c r="F17" s="51">
        <v>0.05</v>
      </c>
      <c r="G17" s="14"/>
    </row>
    <row r="18" spans="1:9" s="4" customFormat="1" ht="22.5" customHeight="1" thickTop="1" x14ac:dyDescent="0.25">
      <c r="A18" s="14"/>
      <c r="B18" s="45" t="s">
        <v>115</v>
      </c>
      <c r="C18" s="46">
        <f>D18*$C$4</f>
        <v>5000</v>
      </c>
      <c r="D18" s="47">
        <f>SUM(D7:D17)</f>
        <v>1</v>
      </c>
      <c r="E18" s="40"/>
      <c r="F18" s="47">
        <f>SUM(F7:F17)</f>
        <v>1</v>
      </c>
      <c r="G18" s="14"/>
      <c r="I18" s="55"/>
    </row>
    <row r="19" spans="1:9" x14ac:dyDescent="0.25">
      <c r="A19" s="7"/>
      <c r="B19" s="7"/>
      <c r="C19" s="7"/>
      <c r="D19" s="17"/>
      <c r="E19" s="7"/>
      <c r="F19" s="7"/>
      <c r="G19" s="7"/>
      <c r="I19" s="54"/>
    </row>
    <row r="20" spans="1:9" x14ac:dyDescent="0.25">
      <c r="A20" s="32"/>
      <c r="B20" s="42" t="s">
        <v>119</v>
      </c>
      <c r="C20" s="33"/>
      <c r="D20" s="33"/>
      <c r="E20" s="33"/>
      <c r="F20" s="33"/>
      <c r="G20" s="33"/>
      <c r="I20" s="54"/>
    </row>
    <row r="21" spans="1:9" x14ac:dyDescent="0.25">
      <c r="A21" s="32"/>
      <c r="B21" s="43" t="s">
        <v>118</v>
      </c>
      <c r="C21" s="34"/>
      <c r="D21" s="34"/>
      <c r="E21" s="34"/>
      <c r="F21" s="34"/>
      <c r="G21" s="34"/>
      <c r="I21" s="54"/>
    </row>
    <row r="22" spans="1:9" x14ac:dyDescent="0.25">
      <c r="A22" s="32"/>
      <c r="B22" s="43" t="s">
        <v>120</v>
      </c>
      <c r="C22" s="34"/>
      <c r="D22" s="34"/>
      <c r="E22" s="34"/>
      <c r="F22" s="34"/>
      <c r="G22" s="34"/>
      <c r="I22" s="54"/>
    </row>
    <row r="23" spans="1:9" x14ac:dyDescent="0.25">
      <c r="A23" s="32"/>
      <c r="B23" s="43" t="s">
        <v>121</v>
      </c>
      <c r="C23" s="43"/>
      <c r="D23" s="34"/>
      <c r="E23" s="34"/>
      <c r="F23" s="34"/>
      <c r="G23" s="34"/>
      <c r="I23" s="54"/>
    </row>
    <row r="24" spans="1:9" x14ac:dyDescent="0.25">
      <c r="A24" s="32"/>
      <c r="B24" s="43" t="s">
        <v>122</v>
      </c>
      <c r="C24" s="34"/>
      <c r="D24" s="34"/>
      <c r="E24" s="34"/>
      <c r="F24" s="34"/>
      <c r="G24" s="34"/>
      <c r="I24" s="54"/>
    </row>
    <row r="25" spans="1:9" x14ac:dyDescent="0.25">
      <c r="A25" s="32"/>
      <c r="B25" s="21" t="s">
        <v>137</v>
      </c>
      <c r="C25" s="7"/>
      <c r="D25" s="7"/>
      <c r="E25" s="17"/>
      <c r="F25" s="7"/>
      <c r="G25" s="7"/>
      <c r="I25" s="54"/>
    </row>
    <row r="26" spans="1:9" x14ac:dyDescent="0.25">
      <c r="A26" s="32"/>
      <c r="B26" s="44" t="s">
        <v>144</v>
      </c>
      <c r="C26" s="35"/>
      <c r="D26" s="35"/>
      <c r="E26" s="35"/>
      <c r="F26" s="35"/>
      <c r="G26" s="35"/>
      <c r="I26" s="54"/>
    </row>
    <row r="27" spans="1:9" x14ac:dyDescent="0.25">
      <c r="A27" s="32"/>
      <c r="B27" s="21" t="s">
        <v>137</v>
      </c>
      <c r="C27" s="7"/>
      <c r="D27" s="7"/>
      <c r="E27" s="17"/>
      <c r="F27" s="7"/>
      <c r="G27" s="7"/>
      <c r="I27" s="54"/>
    </row>
    <row r="28" spans="1:9" ht="22.5" customHeight="1" x14ac:dyDescent="0.25">
      <c r="A28" s="7"/>
      <c r="B28" s="104" t="s">
        <v>161</v>
      </c>
      <c r="C28" s="104"/>
      <c r="D28" s="104"/>
      <c r="E28" s="104"/>
      <c r="F28" s="104"/>
      <c r="G28" s="7"/>
      <c r="I28" s="54"/>
    </row>
    <row r="29" spans="1:9" x14ac:dyDescent="0.25">
      <c r="D29" s="2"/>
    </row>
    <row r="30" spans="1:9" x14ac:dyDescent="0.25">
      <c r="D30" s="2"/>
    </row>
    <row r="31" spans="1:9" x14ac:dyDescent="0.25">
      <c r="D31" s="2"/>
    </row>
    <row r="32" spans="1:9" x14ac:dyDescent="0.25">
      <c r="D32" s="2"/>
    </row>
    <row r="33" spans="4:4" x14ac:dyDescent="0.25">
      <c r="D33" s="2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  <row r="37" spans="4:4" x14ac:dyDescent="0.25">
      <c r="D37" s="2"/>
    </row>
    <row r="38" spans="4:4" x14ac:dyDescent="0.25">
      <c r="D38" s="2"/>
    </row>
    <row r="39" spans="4:4" x14ac:dyDescent="0.25">
      <c r="D39" s="2"/>
    </row>
    <row r="40" spans="4:4" x14ac:dyDescent="0.25">
      <c r="D40" s="2"/>
    </row>
    <row r="41" spans="4:4" x14ac:dyDescent="0.25">
      <c r="D41" s="2"/>
    </row>
    <row r="42" spans="4:4" x14ac:dyDescent="0.25">
      <c r="D42" s="2"/>
    </row>
    <row r="43" spans="4:4" x14ac:dyDescent="0.25">
      <c r="D43" s="2"/>
    </row>
    <row r="44" spans="4:4" x14ac:dyDescent="0.25">
      <c r="D44" s="2"/>
    </row>
    <row r="45" spans="4:4" x14ac:dyDescent="0.25">
      <c r="D45" s="2"/>
    </row>
    <row r="46" spans="4:4" x14ac:dyDescent="0.25">
      <c r="D46" s="2"/>
    </row>
    <row r="47" spans="4:4" x14ac:dyDescent="0.25">
      <c r="D47" s="2"/>
    </row>
    <row r="48" spans="4:4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</sheetData>
  <mergeCells count="1">
    <mergeCell ref="B28:F28"/>
  </mergeCells>
  <phoneticPr fontId="0" type="noConversion"/>
  <conditionalFormatting sqref="C18">
    <cfRule type="cellIs" dxfId="1" priority="1" stopIfTrue="1" operator="greaterThan">
      <formula>$C$4</formula>
    </cfRule>
  </conditionalFormatting>
  <conditionalFormatting sqref="D18">
    <cfRule type="cellIs" dxfId="0" priority="2" stopIfTrue="1" operator="greaterThan">
      <formula>1</formula>
    </cfRule>
  </conditionalFormatting>
  <hyperlinks>
    <hyperlink ref="B28" r:id="rId1" xr:uid="{00000000-0004-0000-0100-000000000000}"/>
  </hyperlinks>
  <printOptions horizontalCentered="1"/>
  <pageMargins left="1" right="1" top="1" bottom="0.5" header="0.5" footer="0.25"/>
  <pageSetup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BA89-D88E-4D30-B305-6E329276646F}">
  <dimension ref="A1:C19"/>
  <sheetViews>
    <sheetView showGridLines="0" workbookViewId="0"/>
  </sheetViews>
  <sheetFormatPr defaultRowHeight="15" x14ac:dyDescent="0.25"/>
  <cols>
    <col min="1" max="1" width="2.85546875" style="99" customWidth="1"/>
    <col min="2" max="2" width="71.5703125" style="99" customWidth="1"/>
    <col min="3" max="3" width="22.28515625" style="89" customWidth="1"/>
    <col min="4" max="16384" width="9.140625" style="89"/>
  </cols>
  <sheetData>
    <row r="1" spans="1:3" ht="32.1" customHeight="1" x14ac:dyDescent="0.25">
      <c r="A1" s="86"/>
      <c r="B1" s="87" t="s">
        <v>169</v>
      </c>
      <c r="C1" s="88"/>
    </row>
    <row r="2" spans="1:3" ht="15.75" x14ac:dyDescent="0.25">
      <c r="A2" s="90"/>
      <c r="B2" s="91"/>
      <c r="C2" s="92"/>
    </row>
    <row r="3" spans="1:3" ht="15.75" x14ac:dyDescent="0.25">
      <c r="A3" s="90"/>
      <c r="B3" s="93" t="s">
        <v>145</v>
      </c>
      <c r="C3" s="92"/>
    </row>
    <row r="4" spans="1:3" x14ac:dyDescent="0.25">
      <c r="A4" s="90"/>
      <c r="B4" s="100" t="s">
        <v>161</v>
      </c>
      <c r="C4" s="92"/>
    </row>
    <row r="5" spans="1:3" ht="15.75" x14ac:dyDescent="0.25">
      <c r="A5" s="90"/>
      <c r="B5" s="94"/>
      <c r="C5" s="92"/>
    </row>
    <row r="6" spans="1:3" ht="15.75" x14ac:dyDescent="0.25">
      <c r="A6" s="90"/>
      <c r="B6" s="95" t="s">
        <v>167</v>
      </c>
      <c r="C6" s="92"/>
    </row>
    <row r="7" spans="1:3" ht="15.75" x14ac:dyDescent="0.25">
      <c r="A7" s="90"/>
      <c r="B7" s="94"/>
      <c r="C7" s="92"/>
    </row>
    <row r="8" spans="1:3" ht="30.75" x14ac:dyDescent="0.25">
      <c r="A8" s="90"/>
      <c r="B8" s="94" t="s">
        <v>164</v>
      </c>
      <c r="C8" s="92"/>
    </row>
    <row r="9" spans="1:3" ht="15.75" x14ac:dyDescent="0.25">
      <c r="A9" s="90"/>
      <c r="B9" s="94"/>
      <c r="C9" s="92"/>
    </row>
    <row r="10" spans="1:3" ht="30.75" x14ac:dyDescent="0.25">
      <c r="A10" s="90"/>
      <c r="B10" s="94" t="s">
        <v>146</v>
      </c>
      <c r="C10" s="92"/>
    </row>
    <row r="11" spans="1:3" ht="15.75" x14ac:dyDescent="0.25">
      <c r="A11" s="90"/>
      <c r="B11" s="94"/>
      <c r="C11" s="92"/>
    </row>
    <row r="12" spans="1:3" ht="30.75" x14ac:dyDescent="0.25">
      <c r="A12" s="90"/>
      <c r="B12" s="94" t="s">
        <v>147</v>
      </c>
      <c r="C12" s="92"/>
    </row>
    <row r="13" spans="1:3" ht="15.75" x14ac:dyDescent="0.25">
      <c r="A13" s="90"/>
      <c r="B13" s="94"/>
      <c r="C13" s="92"/>
    </row>
    <row r="14" spans="1:3" ht="15.75" x14ac:dyDescent="0.25">
      <c r="A14" s="90"/>
      <c r="B14" s="95" t="s">
        <v>166</v>
      </c>
      <c r="C14" s="92"/>
    </row>
    <row r="15" spans="1:3" ht="15.75" x14ac:dyDescent="0.25">
      <c r="A15" s="90"/>
      <c r="B15" s="96" t="s">
        <v>162</v>
      </c>
      <c r="C15" s="92"/>
    </row>
    <row r="16" spans="1:3" ht="15.75" x14ac:dyDescent="0.25">
      <c r="A16" s="90"/>
      <c r="B16" s="97"/>
      <c r="C16" s="92"/>
    </row>
    <row r="17" spans="1:3" ht="15.75" x14ac:dyDescent="0.25">
      <c r="A17" s="90"/>
      <c r="B17" s="98" t="s">
        <v>163</v>
      </c>
      <c r="C17" s="92"/>
    </row>
    <row r="18" spans="1:3" x14ac:dyDescent="0.25">
      <c r="A18" s="90"/>
      <c r="B18" s="90"/>
      <c r="C18" s="92"/>
    </row>
    <row r="19" spans="1:3" x14ac:dyDescent="0.25">
      <c r="A19" s="90"/>
      <c r="B19" s="90"/>
      <c r="C19" s="92"/>
    </row>
  </sheetData>
  <hyperlinks>
    <hyperlink ref="B15" r:id="rId1" xr:uid="{AB1DF6C7-20C9-42FC-B90C-47A5E7E11816}"/>
    <hyperlink ref="B4" r:id="rId2" xr:uid="{9F8BE674-ED0D-411E-9192-F5DB88D2579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Breakdown</vt:lpstr>
      <vt:lpstr>Estimator</vt:lpstr>
      <vt:lpstr>©</vt:lpstr>
      <vt:lpstr>Breakdown!Print_Area</vt:lpstr>
      <vt:lpstr>Estimator!Print_Area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Budget 2.0</dc:title>
  <dc:creator>Vertex42.com</dc:creator>
  <dc:description>(c) 2007-2023 Vertex42 LLC. All Rights Reserved.</dc:description>
  <cp:lastModifiedBy>Vertex42.com</cp:lastModifiedBy>
  <cp:lastPrinted>2023-09-20T22:01:48Z</cp:lastPrinted>
  <dcterms:created xsi:type="dcterms:W3CDTF">2007-10-28T01:07:07Z</dcterms:created>
  <dcterms:modified xsi:type="dcterms:W3CDTF">2023-09-20T22:34:05Z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2007-2023 Vertex42 LLC</vt:lpwstr>
  </property>
  <property fmtid="{D5CDD505-2E9C-101B-9397-08002B2CF9AE}" pid="3" name="Source">
    <vt:lpwstr>https://www.vertex42.com/ExcelTemplates/wedding-budget.html</vt:lpwstr>
  </property>
  <property fmtid="{D5CDD505-2E9C-101B-9397-08002B2CF9AE}" pid="4" name="Version">
    <vt:lpwstr>2.0.2</vt:lpwstr>
  </property>
</Properties>
</file>