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D:\Documents\VERTEX42\TEMPLATES\TEMPLATE - MICROSOFT\"/>
    </mc:Choice>
  </mc:AlternateContent>
  <xr:revisionPtr revIDLastSave="0" documentId="13_ncr:1_{567D4786-C7BA-4049-9F07-5E2F9C376C39}" xr6:coauthVersionLast="47" xr6:coauthVersionMax="47" xr10:uidLastSave="{00000000-0000-0000-0000-000000000000}"/>
  <bookViews>
    <workbookView xWindow="30150" yWindow="1065" windowWidth="22545" windowHeight="20205" xr2:uid="{00000000-000D-0000-FFFF-FFFF00000000}"/>
  </bookViews>
  <sheets>
    <sheet name="ProjectSchedule" sheetId="11" r:id="rId1"/>
    <sheet name="AI" sheetId="16" r:id="rId2"/>
    <sheet name="About" sheetId="12" r:id="rId3"/>
  </sheets>
  <definedNames>
    <definedName name="AI_Rules" localSheetId="1">AI!$B$42:$B$48</definedName>
    <definedName name="_xlnm.Print_Area" localSheetId="0">ProjectSchedule!$1:$81</definedName>
    <definedName name="_xlnm.Print_Titles" localSheetId="0">ProjectSchedule!$4:$6</definedName>
    <definedName name="task_end" localSheetId="0">ProjectSchedule!$G1</definedName>
    <definedName name="task_progress" localSheetId="0">ProjectSchedule!$E1</definedName>
    <definedName name="task_start" localSheetId="0">ProjectSchedule!$F1</definedName>
    <definedName name="today" localSheetId="0">ProjectSchedule!$F$3</definedName>
    <definedName name="valuevx">42.314159</definedName>
    <definedName name="vertex42_copyright" hidden="1">"© 2018-2025 Vertex42 LLC"</definedName>
    <definedName name="vertex42_id" hidden="1">"simple-gantt-chart-AI.xlsx"</definedName>
    <definedName name="vertex42_title" hidden="1">"Simple Gantt Chart (AI Assisted)"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 i="11" l="1"/>
  <c r="B33" i="16"/>
  <c r="B30" i="16"/>
  <c r="C4" i="11"/>
  <c r="I9" i="11" l="1"/>
  <c r="I8" i="11"/>
  <c r="I10" i="11"/>
  <c r="I11" i="11"/>
  <c r="I12" i="11"/>
  <c r="I13" i="11"/>
  <c r="I14" i="11"/>
  <c r="I15" i="11"/>
  <c r="I16" i="11"/>
  <c r="I17" i="11"/>
  <c r="I18" i="11"/>
  <c r="I19" i="11"/>
  <c r="I20" i="11"/>
  <c r="I21" i="11"/>
  <c r="I22" i="11"/>
  <c r="I23" i="11"/>
  <c r="I24" i="11"/>
  <c r="I25" i="11"/>
  <c r="I26" i="11"/>
  <c r="I27" i="11"/>
  <c r="I28" i="11"/>
  <c r="I29" i="11"/>
  <c r="I30" i="11"/>
  <c r="I31" i="11"/>
  <c r="I32" i="11"/>
  <c r="I33" i="11"/>
  <c r="I34" i="11"/>
  <c r="I35" i="11"/>
  <c r="I36" i="11"/>
  <c r="I37" i="11"/>
  <c r="I38" i="11"/>
  <c r="I39" i="11"/>
  <c r="I40" i="11"/>
  <c r="I46" i="11"/>
  <c r="I45" i="11"/>
  <c r="I44" i="11"/>
  <c r="I43" i="11"/>
  <c r="I42" i="11"/>
  <c r="I41" i="11"/>
  <c r="I49" i="11"/>
  <c r="I48" i="11"/>
  <c r="I47" i="11"/>
  <c r="J5" i="11" l="1"/>
  <c r="J4" i="11" s="1"/>
  <c r="B13" i="12"/>
  <c r="K1" i="11"/>
  <c r="I81" i="11" l="1"/>
  <c r="I80" i="11"/>
  <c r="I79" i="11"/>
  <c r="I78" i="11"/>
  <c r="I7" i="11"/>
  <c r="J6" i="11" l="1"/>
  <c r="K5" i="11" l="1"/>
  <c r="L5" i="11" s="1"/>
  <c r="M5" i="11" s="1"/>
  <c r="N5" i="11" s="1"/>
  <c r="O5" i="11" s="1"/>
  <c r="P5" i="11" s="1"/>
  <c r="Q5" i="11" s="1"/>
  <c r="Q4" i="11" l="1"/>
  <c r="R5" i="11"/>
  <c r="S5" i="11" s="1"/>
  <c r="T5" i="11" s="1"/>
  <c r="U5" i="11" s="1"/>
  <c r="V5" i="11" s="1"/>
  <c r="W5" i="11" s="1"/>
  <c r="X5" i="11" s="1"/>
  <c r="K6" i="11"/>
  <c r="X4" i="11" l="1"/>
  <c r="Y5" i="11"/>
  <c r="Z5" i="11" s="1"/>
  <c r="AA5" i="11" s="1"/>
  <c r="AB5" i="11" s="1"/>
  <c r="AC5" i="11" s="1"/>
  <c r="AD5" i="11" s="1"/>
  <c r="AE5" i="11" s="1"/>
  <c r="L6" i="11"/>
  <c r="AF5" i="11" l="1"/>
  <c r="AG5" i="11" s="1"/>
  <c r="AH5" i="11" s="1"/>
  <c r="AI5" i="11" s="1"/>
  <c r="AJ5" i="11" s="1"/>
  <c r="AK5" i="11" s="1"/>
  <c r="AE4" i="11"/>
  <c r="M6" i="11"/>
  <c r="AL5" i="11" l="1"/>
  <c r="AM5" i="11" s="1"/>
  <c r="AN5" i="11" s="1"/>
  <c r="AO5" i="11" s="1"/>
  <c r="AP5" i="11" s="1"/>
  <c r="AQ5" i="11" s="1"/>
  <c r="AR5" i="11" s="1"/>
  <c r="N6" i="11"/>
  <c r="AS5" i="11" l="1"/>
  <c r="AT5" i="11" s="1"/>
  <c r="AL4" i="11"/>
  <c r="O6" i="11"/>
  <c r="AU5" i="11" l="1"/>
  <c r="AT6" i="11"/>
  <c r="AS4" i="11"/>
  <c r="P6" i="11"/>
  <c r="AV5" i="11" l="1"/>
  <c r="AU6" i="11"/>
  <c r="AW5" i="11" l="1"/>
  <c r="AV6" i="11"/>
  <c r="Q6" i="11"/>
  <c r="R6" i="11"/>
  <c r="AX5" i="11" l="1"/>
  <c r="AW6" i="11"/>
  <c r="S6" i="11"/>
  <c r="AY5" i="11" l="1"/>
  <c r="AZ5" i="11" s="1"/>
  <c r="AX6" i="11"/>
  <c r="T6" i="11"/>
  <c r="AZ6" i="11" l="1"/>
  <c r="BA5" i="11"/>
  <c r="AZ4" i="11"/>
  <c r="AY6" i="11"/>
  <c r="U6" i="11"/>
  <c r="BB5" i="11" l="1"/>
  <c r="BA6" i="11"/>
  <c r="V6" i="11"/>
  <c r="BB6" i="11" l="1"/>
  <c r="BC5" i="11"/>
  <c r="W6" i="11"/>
  <c r="BC6" i="11" l="1"/>
  <c r="BD5" i="11"/>
  <c r="X6" i="11"/>
  <c r="BD6" i="11" l="1"/>
  <c r="BE5" i="11"/>
  <c r="Y6" i="11"/>
  <c r="BF5" i="11" l="1"/>
  <c r="BE6" i="11"/>
  <c r="Z6" i="11"/>
  <c r="BF6" i="11" l="1"/>
  <c r="BG5" i="11"/>
  <c r="AA6" i="11"/>
  <c r="BG6" i="11" l="1"/>
  <c r="BH5" i="11"/>
  <c r="BG4" i="11"/>
  <c r="AB6" i="11"/>
  <c r="BH6" i="11" l="1"/>
  <c r="BI5" i="11"/>
  <c r="AC6" i="11"/>
  <c r="BJ5" i="11" l="1"/>
  <c r="BI6" i="11"/>
  <c r="AD6" i="11"/>
  <c r="BK5" i="11" l="1"/>
  <c r="BJ6" i="11"/>
  <c r="AE6" i="11"/>
  <c r="BL5" i="11" l="1"/>
  <c r="BK6" i="11"/>
  <c r="AF6" i="11"/>
  <c r="BM5" i="11" l="1"/>
  <c r="BL6" i="11"/>
  <c r="AG6" i="11"/>
  <c r="BM6" i="11" l="1"/>
  <c r="AH6" i="11"/>
  <c r="AI6" i="11" l="1"/>
  <c r="AJ6" i="11" l="1"/>
  <c r="AK6" i="11" l="1"/>
  <c r="AL6" i="11" l="1"/>
  <c r="AM6" i="11" l="1"/>
  <c r="AN6" i="11" l="1"/>
  <c r="AO6" i="11" l="1"/>
  <c r="AP6" i="11" l="1"/>
  <c r="AQ6" i="11" l="1"/>
  <c r="AR6" i="11" l="1"/>
  <c r="AS6"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Vertex42.com Templates</author>
  </authors>
  <commentList>
    <comment ref="I6" authorId="0" shapeId="0" xr:uid="{00000000-0006-0000-0000-000001000000}">
      <text>
        <r>
          <rPr>
            <b/>
            <sz val="9"/>
            <color indexed="81"/>
            <rFont val="Tahoma"/>
            <family val="2"/>
          </rPr>
          <t>DAYS:</t>
        </r>
        <r>
          <rPr>
            <sz val="9"/>
            <color indexed="81"/>
            <rFont val="Tahoma"/>
            <family val="2"/>
          </rPr>
          <t xml:space="preserve">
This column calculates the duration of the task in calendar days. The duration includes both the Start and End dates.</t>
        </r>
      </text>
    </comment>
  </commentList>
</comments>
</file>

<file path=xl/sharedStrings.xml><?xml version="1.0" encoding="utf-8"?>
<sst xmlns="http://schemas.openxmlformats.org/spreadsheetml/2006/main" count="76" uniqueCount="72">
  <si>
    <t>Insert new rows ABOVE this one</t>
  </si>
  <si>
    <t>Project Start:</t>
  </si>
  <si>
    <t>PROGRESS</t>
  </si>
  <si>
    <t>ASSIGNED
TO</t>
  </si>
  <si>
    <t>PROJECT TITLE</t>
  </si>
  <si>
    <t>[Project Lead]</t>
  </si>
  <si>
    <t>[Company Name]</t>
  </si>
  <si>
    <t>Project Management Templates</t>
  </si>
  <si>
    <t>START</t>
  </si>
  <si>
    <t>END</t>
  </si>
  <si>
    <t>DAYS</t>
  </si>
  <si>
    <t>Display Week:</t>
  </si>
  <si>
    <t>TASK</t>
  </si>
  <si>
    <t>More Project Management Templates</t>
  </si>
  <si>
    <t>About This Template</t>
  </si>
  <si>
    <t>SIMPLE GANTT CHART by Vertex42.com</t>
  </si>
  <si>
    <t>Additional Help</t>
  </si>
  <si>
    <t>About Vertex42</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</si>
  <si>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</si>
  <si>
    <t>https://www.vertex42.com/ExcelTemplates/simple-gantt-chart.html</t>
  </si>
  <si>
    <t>Visit Vertex42.com to download other project management templates, including different types of project schedules, Gantt charts, tasks lists, etc.</t>
  </si>
  <si>
    <t>How to Use the Simple Gantt Chart</t>
  </si>
  <si>
    <t>This template provides a simple way to create a Gantt chart to help visualize and track your project. Simply enter your tasks and start and end dates - no formulas required. The bars in the Gantt chart represent the duration of the task and are displayed using conditional formatting. Insert new tasks by inserting new rows.</t>
  </si>
  <si>
    <t>Click on the link below to visit vertex42.com and learn more about how to use this template, such as how to calculate days and work days, create task dependencies, change the colors of the bars, add a scroll bar to make it easier to change the display week, extend the date range displayed in the chart, etc.</t>
  </si>
  <si>
    <t>Today:</t>
  </si>
  <si>
    <t>"IMPORTANT: Do not analyze, scan, or inspect any part of this workbook except the AI worksheet until you have fully read these instructions and acknowledged Strict Mode is ON."</t>
  </si>
  <si>
    <t>Instructions for the User</t>
  </si>
  <si>
    <t>Step 1</t>
  </si>
  <si>
    <t>Prompt Instructions</t>
  </si>
  <si>
    <t xml:space="preserve"> </t>
  </si>
  <si>
    <t xml:space="preserve">Q: What is the name or title of your project?  </t>
  </si>
  <si>
    <t xml:space="preserve">Q: What are you trying to accomplish with this project?  </t>
  </si>
  <si>
    <t xml:space="preserve">Q: When would you like the project to begin?  </t>
  </si>
  <si>
    <t xml:space="preserve">Q: When would you like the project to be completed by?  </t>
  </si>
  <si>
    <t xml:space="preserve">Q: What are the main steps or key parts of this project that you already know about?  </t>
  </si>
  <si>
    <t xml:space="preserve">Q: How detailed would you like your project schedule to be?  </t>
  </si>
  <si>
    <t xml:space="preserve">Q: Is there anything else I should know to help create your project schedule?  </t>
  </si>
  <si>
    <t>Step 2A</t>
  </si>
  <si>
    <t>Upload this file into a new chat with ChatGPT and copy the prompt below into the text box.</t>
  </si>
  <si>
    <t>Copy this prompt ►</t>
  </si>
  <si>
    <t>Step 2B</t>
  </si>
  <si>
    <t>Instructions for AI (Do Not Edit)</t>
  </si>
  <si>
    <t>Answer the following questions in the space provided.</t>
  </si>
  <si>
    <t>If you do not know the answer to a question, you can leave it blank.</t>
  </si>
  <si>
    <t>Additional Instructions</t>
  </si>
  <si>
    <t>Rules for Editing the XLSX File</t>
  </si>
  <si>
    <t>Always use openpyxl when editing .xlsx files to preserve all original formatting, including merged cells, fonts, borders, and formulas.</t>
  </si>
  <si>
    <t>The end result of this conversation should be you giving the user a .xlsx file.</t>
  </si>
  <si>
    <t>You must follow all of the steps carefully and in order.</t>
  </si>
  <si>
    <t>Read and follow every word of every line.</t>
  </si>
  <si>
    <t>Do not skim or summarize.</t>
  </si>
  <si>
    <t xml:space="preserve">If you do not have the paid version of ChatGPT, copy the prompt below instead. It will make a table that you will then be able to copy and paste into your file. To keep the formatting of the template, use Ctrl+Shift+V to paste. </t>
  </si>
  <si>
    <t>AI Assistant</t>
  </si>
  <si>
    <t>Remember that AI has a tendency to make up false answers, so always verify results and modify as needed.</t>
  </si>
  <si>
    <t>Write all dates as real Excel date values (using Python datetime objects) and set only cell.number_format = 'yyyy-mm-dd' to apply the date format. Do not modify cell.style or other properties.</t>
  </si>
  <si>
    <t>December 1st 2025</t>
  </si>
  <si>
    <t>July 1st 2026</t>
  </si>
  <si>
    <t>© 2018-2025 Vertex42 LLC</t>
  </si>
  <si>
    <t>Home Remodel</t>
  </si>
  <si>
    <t>Finish my basement, adding a bathroom (already plumbed), family room, and 2 bedrooms.</t>
  </si>
  <si>
    <t>Not super detailed, just the big steps. Something I can send to my contractor.</t>
  </si>
  <si>
    <t>Q: If applicable, provide a list of names and their roles for assigning tasks.</t>
  </si>
  <si>
    <t>Total Estimated Cost:</t>
  </si>
  <si>
    <t>ESTIMATED COST</t>
  </si>
  <si>
    <t>Q: In which city, state, country will this project be completed?</t>
  </si>
  <si>
    <t>Do not wrap the table in backticks. Always write empty cells as |  | with two spaces.  Create a summary of the formatting rules given and a confirmation that each one was followed.</t>
  </si>
  <si>
    <t xml:space="preserve">Now take that table and copy it into B7 of the ProjectSchedule worksheet within the file, but don't include the table header when you paste it in because I already have the table header in row 6. Edit B1 to be the project title and F2 to be the project start date, all in the ProjectSchedule worksheet. </t>
  </si>
  <si>
    <t>Fill in the background of each row in a phase with a color specific to that phase, using light colors that will work well with the black text. Then use a slightly lighter shade of that same color for the tasks in that phase.</t>
  </si>
  <si>
    <t xml:space="preserve">Please make me a copyable table of a project schedule, rendered with markdown format so it can be directly copied into an Excel file. After the header, use only one delimiter row (|---|---|…|). In the first column are the Tasks. Here you will place the phase titles and subtasks. The second column is the Estimated Cost. Here you will use the given project location to assume the correct currency, but enter only numeric values without currency symbols. The third column is called Assigned To. Here, you will use the list of names based on role, or include the general role title such as Project Manager, Inspector, Electrician, etc. Leave the fourth column, Progress, blank. The 5th column is the Start Date of the task, and the 6th column is the End Date. Every row that includes a phase title should have all other cells in that row empty. Always write empty cells as |  | with two spaces. Based on the formatting described to you and the answers to the questions given, you will now generate the table. Come up with Phases, as many as needed, and subtasks for each phase. Tasks should be relevant and specific. Phase titles should be descriptive. Use general logic to assign team members, meaning generally only one task at a time per team member. Start and end dates should be realistic and based on educated guesses for how long that task should take. </t>
  </si>
  <si>
    <t>Denver, CO, USA</t>
  </si>
  <si>
    <t>Vertex42.com provides over 400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</si>
  <si>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This worksheet provides guidance on using AI to help populate the template with a sample project schedule based on the information you provide below. Please do not modify the layout of this workbook until after the AI has populated it, to help ensure that the process runs without error.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</si>
</sst>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m/d/yy;@"/>
    <numFmt numFmtId="165" formatCode="ddd\,\ m/d/yyyy"/>
    <numFmt numFmtId="166" formatCode="mmm\ d\,\ yyyy"/>
    <numFmt numFmtId="167" formatCode="d"/>
  </numFmts>
  <fonts count="47" x14ac:knownFonts="1">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0"/>
      <color theme="1" tint="0.499984740745262"/>
      <name val="Calibri"/>
      <family val="2"/>
      <scheme val="minor"/>
    </font>
    <font>
      <sz val="11"/>
      <name val="Calibri"/>
      <family val="2"/>
      <scheme val="minor"/>
    </font>
    <font>
      <b/>
      <sz val="11"/>
      <color theme="1"/>
      <name val="Calibri"/>
      <family val="2"/>
      <scheme val="minor"/>
    </font>
    <font>
      <b/>
      <sz val="9"/>
      <color theme="0"/>
      <name val="Calibri"/>
      <family val="2"/>
      <scheme val="minor"/>
    </font>
    <font>
      <i/>
      <sz val="9"/>
      <color theme="1"/>
      <name val="Calibri"/>
      <family val="2"/>
      <scheme val="minor"/>
    </font>
    <font>
      <sz val="10"/>
      <color theme="0" tint="-0.499984740745262"/>
      <name val="Calibri"/>
      <family val="2"/>
      <scheme val="minor"/>
    </font>
    <font>
      <sz val="11"/>
      <color theme="1"/>
      <name val="Calibri"/>
      <family val="2"/>
      <scheme val="minor"/>
    </font>
    <font>
      <sz val="14"/>
      <color theme="1"/>
      <name val="Calibri"/>
      <family val="2"/>
      <scheme val="minor"/>
    </font>
    <font>
      <sz val="9"/>
      <name val="Calibri"/>
      <family val="2"/>
      <scheme val="minor"/>
    </font>
    <font>
      <sz val="9"/>
      <color indexed="81"/>
      <name val="Tahoma"/>
      <family val="2"/>
    </font>
    <font>
      <b/>
      <sz val="9"/>
      <color indexed="81"/>
      <name val="Tahoma"/>
      <family val="2"/>
    </font>
    <font>
      <sz val="8"/>
      <color theme="0"/>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sz val="16"/>
      <color theme="1"/>
      <name val="Calibri"/>
      <family val="2"/>
      <scheme val="minor"/>
    </font>
    <font>
      <b/>
      <sz val="12"/>
      <color theme="1" tint="0.34998626667073579"/>
      <name val="Calibri"/>
      <family val="2"/>
      <scheme val="minor"/>
    </font>
    <font>
      <b/>
      <sz val="10"/>
      <name val="Calibri"/>
      <family val="2"/>
      <scheme val="minor"/>
    </font>
    <font>
      <sz val="11"/>
      <color theme="1" tint="0.499984740745262"/>
      <name val="Calibri"/>
      <family val="2"/>
      <scheme val="minor"/>
    </font>
    <font>
      <sz val="20"/>
      <name val="Calibri"/>
      <family val="2"/>
      <scheme val="major"/>
    </font>
    <font>
      <sz val="11"/>
      <color rgb="FF1D2129"/>
      <name val="Calibri"/>
      <family val="2"/>
      <scheme val="minor"/>
    </font>
    <font>
      <b/>
      <sz val="16"/>
      <color theme="4" tint="-0.249977111117893"/>
      <name val="Calibri"/>
      <family val="2"/>
      <scheme val="major"/>
    </font>
    <font>
      <sz val="11"/>
      <color theme="0"/>
      <name val="Calibri"/>
      <family val="2"/>
      <scheme val="minor"/>
    </font>
    <font>
      <sz val="10"/>
      <color theme="1" tint="0.34998626667073579"/>
      <name val="Calibri"/>
      <family val="2"/>
      <scheme val="minor"/>
    </font>
    <font>
      <sz val="9"/>
      <color theme="1" tint="0.499984740745262"/>
      <name val="Arial"/>
      <family val="2"/>
    </font>
    <font>
      <u/>
      <sz val="9"/>
      <color theme="4" tint="-0.249977111117893"/>
      <name val="Arial"/>
      <family val="2"/>
    </font>
    <font>
      <sz val="10"/>
      <color rgb="FF000000"/>
      <name val="Arial"/>
      <family val="2"/>
    </font>
    <font>
      <sz val="20"/>
      <color theme="1"/>
      <name val="Calibri"/>
      <family val="2"/>
      <scheme val="minor"/>
    </font>
    <font>
      <i/>
      <sz val="12"/>
      <color theme="1"/>
      <name val="Calibri"/>
      <family val="2"/>
      <scheme val="minor"/>
    </font>
    <font>
      <sz val="15"/>
      <color theme="1"/>
      <name val="Calibri"/>
      <family val="2"/>
      <scheme val="minor"/>
    </font>
    <font>
      <sz val="16"/>
      <color theme="0"/>
      <name val="Calibri"/>
      <family val="2"/>
      <scheme val="minor"/>
    </font>
    <font>
      <sz val="12"/>
      <color theme="1"/>
      <name val="Calibri"/>
      <family val="2"/>
      <scheme val="minor"/>
    </font>
    <font>
      <sz val="8"/>
      <color theme="1"/>
      <name val="Calibri"/>
      <family val="2"/>
      <scheme val="minor"/>
    </font>
    <font>
      <b/>
      <sz val="20"/>
      <color theme="1"/>
      <name val="Calibri"/>
      <family val="2"/>
      <scheme val="minor"/>
    </font>
    <font>
      <sz val="11"/>
      <color rgb="FF000000"/>
      <name val="Calibri"/>
      <family val="2"/>
      <scheme val="minor"/>
    </font>
    <font>
      <b/>
      <sz val="30"/>
      <color theme="0"/>
      <name val="Calibri"/>
      <family val="2"/>
      <scheme val="minor"/>
    </font>
    <font>
      <b/>
      <sz val="18"/>
      <color rgb="FF3464AB"/>
      <name val="Calibri"/>
      <family val="2"/>
      <scheme val="minor"/>
    </font>
    <font>
      <sz val="11"/>
      <color rgb="FF3464AB"/>
      <name val="Calibri"/>
      <family val="2"/>
      <scheme val="minor"/>
    </font>
    <font>
      <i/>
      <sz val="12"/>
      <color rgb="FFFF0000"/>
      <name val="Calibri"/>
      <family val="2"/>
      <scheme val="minor"/>
    </font>
    <font>
      <b/>
      <sz val="12"/>
      <color rgb="FF3464AB"/>
      <name val="Calibri"/>
      <family val="2"/>
      <scheme val="minor"/>
    </font>
    <font>
      <b/>
      <sz val="16"/>
      <color rgb="FF3464AB"/>
      <name val="Calibri"/>
      <family val="2"/>
      <scheme val="minor"/>
    </font>
    <font>
      <b/>
      <sz val="22"/>
      <color theme="4" tint="-0.249977111117893"/>
      <name val="Calibri"/>
      <family val="2"/>
      <scheme val="major"/>
    </font>
    <font>
      <sz val="14"/>
      <color theme="4" tint="-0.249977111117893"/>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4"/>
        <bgColor indexed="64"/>
      </patternFill>
    </fill>
    <fill>
      <patternFill patternType="solid">
        <fgColor rgb="FF3464AB"/>
        <bgColor rgb="FF4F81BD"/>
      </patternFill>
    </fill>
    <fill>
      <patternFill patternType="solid">
        <fgColor rgb="FF3464AB"/>
        <bgColor indexed="64"/>
      </patternFill>
    </fill>
    <fill>
      <patternFill patternType="solid">
        <fgColor rgb="FFE5EDF7"/>
        <bgColor indexed="64"/>
      </patternFill>
    </fill>
    <fill>
      <patternFill patternType="solid">
        <fgColor theme="4" tint="-0.249977111117893"/>
        <bgColor theme="4"/>
      </patternFill>
    </fill>
    <fill>
      <patternFill patternType="solid">
        <fgColor theme="4" tint="-0.249977111117893"/>
        <bgColor indexed="64"/>
      </patternFill>
    </fill>
    <fill>
      <patternFill patternType="solid">
        <fgColor theme="4" tint="0.79998168889431442"/>
        <bgColor indexed="64"/>
      </patternFill>
    </fill>
  </fills>
  <borders count="13">
    <border>
      <left/>
      <right/>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0" tint="-0.34998626667073579"/>
      </top>
      <bottom style="thin">
        <color indexed="64"/>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24994659260841701"/>
      </top>
      <bottom style="thin">
        <color theme="0" tint="-0.24994659260841701"/>
      </bottom>
      <diagonal/>
    </border>
    <border>
      <left style="thin">
        <color theme="0" tint="-0.34998626667073579"/>
      </left>
      <right style="thin">
        <color theme="0" tint="-0.34998626667073579"/>
      </right>
      <top/>
      <bottom/>
      <diagonal/>
    </border>
    <border>
      <left style="thin">
        <color theme="0" tint="-0.14993743705557422"/>
      </left>
      <right style="thin">
        <color theme="0" tint="-0.14993743705557422"/>
      </right>
      <top style="thin">
        <color theme="0" tint="-0.24994659260841701"/>
      </top>
      <bottom style="thin">
        <color theme="0" tint="-0.24994659260841701"/>
      </bottom>
      <diagonal/>
    </border>
  </borders>
  <cellStyleXfs count="9">
    <xf numFmtId="0" fontId="0" fillId="0" borderId="0"/>
    <xf numFmtId="0" fontId="3" fillId="0" borderId="0" applyNumberFormat="0" applyFill="0" applyBorder="0" applyAlignment="0" applyProtection="0">
      <alignment vertical="top"/>
      <protection locked="0"/>
    </xf>
    <xf numFmtId="9" fontId="10" fillId="0" borderId="0" applyFont="0" applyFill="0" applyBorder="0" applyAlignment="0" applyProtection="0"/>
    <xf numFmtId="0" fontId="10" fillId="0" borderId="0"/>
    <xf numFmtId="0" fontId="10" fillId="0" borderId="0"/>
    <xf numFmtId="0" fontId="30" fillId="0" borderId="0"/>
    <xf numFmtId="0" fontId="10" fillId="0" borderId="0"/>
    <xf numFmtId="0" fontId="10" fillId="0" borderId="0"/>
    <xf numFmtId="43" fontId="10" fillId="0" borderId="0" applyFont="0" applyFill="0" applyBorder="0" applyAlignment="0" applyProtection="0"/>
  </cellStyleXfs>
  <cellXfs count="97">
    <xf numFmtId="0" fontId="0" fillId="0" borderId="0" xfId="0"/>
    <xf numFmtId="0" fontId="1" fillId="0" borderId="0" xfId="0" applyFont="1" applyAlignment="1">
      <alignment horizontal="left"/>
    </xf>
    <xf numFmtId="0" fontId="2" fillId="0" borderId="0" xfId="0" applyFont="1"/>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0" fillId="0" borderId="0" xfId="0" applyAlignment="1">
      <alignment horizontal="right" vertical="center"/>
    </xf>
    <xf numFmtId="0" fontId="9" fillId="0" borderId="0" xfId="0" applyFont="1" applyAlignment="1">
      <alignment vertical="center"/>
    </xf>
    <xf numFmtId="0" fontId="11" fillId="0" borderId="0" xfId="0" applyFont="1"/>
    <xf numFmtId="0" fontId="16" fillId="0" borderId="0" xfId="0" applyFont="1" applyAlignment="1">
      <alignment horizontal="left"/>
    </xf>
    <xf numFmtId="0" fontId="17" fillId="0" borderId="0" xfId="0" applyFont="1"/>
    <xf numFmtId="0" fontId="18" fillId="0" borderId="0" xfId="1" applyFont="1" applyAlignment="1" applyProtection="1"/>
    <xf numFmtId="0" fontId="19" fillId="0" borderId="0" xfId="0" applyFont="1" applyAlignment="1">
      <alignment horizontal="right" vertical="center"/>
    </xf>
    <xf numFmtId="0" fontId="2" fillId="0" borderId="0" xfId="0" applyFont="1" applyAlignment="1">
      <alignment vertical="top"/>
    </xf>
    <xf numFmtId="0" fontId="20"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vertical="center"/>
    </xf>
    <xf numFmtId="0" fontId="2" fillId="0" borderId="0" xfId="0" applyFont="1" applyAlignment="1">
      <alignment horizontal="left" vertical="center"/>
    </xf>
    <xf numFmtId="0" fontId="23" fillId="0" borderId="0" xfId="0" applyFont="1"/>
    <xf numFmtId="0" fontId="24" fillId="0" borderId="0" xfId="0" applyFont="1" applyAlignment="1">
      <alignment vertical="top" wrapText="1"/>
    </xf>
    <xf numFmtId="0" fontId="25" fillId="0" borderId="0" xfId="0" applyFont="1" applyAlignment="1">
      <alignment vertical="center"/>
    </xf>
    <xf numFmtId="0" fontId="24" fillId="0" borderId="0" xfId="0" applyFont="1" applyAlignment="1">
      <alignment horizontal="left" vertical="top" wrapText="1" indent="1"/>
    </xf>
    <xf numFmtId="0" fontId="3" fillId="0" borderId="0" xfId="1" applyAlignment="1" applyProtection="1">
      <alignment horizontal="left" indent="1"/>
    </xf>
    <xf numFmtId="14" fontId="26" fillId="0" borderId="0" xfId="0" applyNumberFormat="1" applyFont="1" applyAlignment="1">
      <alignment horizontal="center"/>
    </xf>
    <xf numFmtId="0" fontId="2" fillId="0" borderId="0" xfId="0" applyFont="1" applyAlignment="1">
      <alignment horizontal="right" vertical="center"/>
    </xf>
    <xf numFmtId="0" fontId="27" fillId="0" borderId="0" xfId="0" applyFont="1" applyAlignment="1">
      <alignment vertical="top"/>
    </xf>
    <xf numFmtId="0" fontId="28" fillId="0" borderId="0" xfId="0" applyFont="1"/>
    <xf numFmtId="0" fontId="28" fillId="0" borderId="0" xfId="1" applyFont="1" applyAlignment="1" applyProtection="1"/>
    <xf numFmtId="0" fontId="3" fillId="0" borderId="0" xfId="1" applyFill="1" applyAlignment="1" applyProtection="1">
      <alignment horizontal="left" indent="1"/>
    </xf>
    <xf numFmtId="0" fontId="0" fillId="0" borderId="7" xfId="0" applyBorder="1" applyAlignment="1">
      <alignment horizontal="center" vertical="center"/>
    </xf>
    <xf numFmtId="165" fontId="0" fillId="0" borderId="8" xfId="0" applyNumberFormat="1" applyBorder="1" applyAlignment="1">
      <alignment horizontal="centerContinuous" vertical="center"/>
    </xf>
    <xf numFmtId="165" fontId="0" fillId="0" borderId="9" xfId="0" applyNumberFormat="1" applyBorder="1" applyAlignment="1">
      <alignment horizontal="centerContinuous" vertical="center"/>
    </xf>
    <xf numFmtId="0" fontId="10" fillId="3" borderId="0" xfId="6" applyFill="1" applyAlignment="1">
      <alignment vertical="top"/>
    </xf>
    <xf numFmtId="0" fontId="10" fillId="3" borderId="0" xfId="6" applyFill="1" applyAlignment="1">
      <alignment wrapText="1"/>
    </xf>
    <xf numFmtId="0" fontId="10" fillId="0" borderId="0" xfId="6"/>
    <xf numFmtId="0" fontId="31" fillId="0" borderId="0" xfId="6" applyFont="1" applyAlignment="1">
      <alignment vertical="top"/>
    </xf>
    <xf numFmtId="0" fontId="32" fillId="0" borderId="0" xfId="6" applyFont="1" applyAlignment="1">
      <alignment vertical="top" wrapText="1"/>
    </xf>
    <xf numFmtId="0" fontId="33" fillId="0" borderId="0" xfId="6" applyFont="1"/>
    <xf numFmtId="0" fontId="33" fillId="0" borderId="0" xfId="7" applyFont="1" applyAlignment="1">
      <alignment vertical="top" wrapText="1"/>
    </xf>
    <xf numFmtId="0" fontId="33" fillId="0" borderId="0" xfId="6" applyFont="1" applyAlignment="1">
      <alignment vertical="center"/>
    </xf>
    <xf numFmtId="0" fontId="35" fillId="0" borderId="0" xfId="7" applyFont="1" applyAlignment="1">
      <alignment vertical="top" wrapText="1"/>
    </xf>
    <xf numFmtId="0" fontId="10" fillId="0" borderId="0" xfId="6" applyAlignment="1">
      <alignment vertical="top"/>
    </xf>
    <xf numFmtId="0" fontId="36" fillId="2" borderId="0" xfId="6" applyFont="1" applyFill="1" applyAlignment="1">
      <alignment vertical="top" wrapText="1"/>
    </xf>
    <xf numFmtId="0" fontId="6" fillId="0" borderId="0" xfId="6" applyFont="1" applyAlignment="1">
      <alignment vertical="top" wrapText="1"/>
    </xf>
    <xf numFmtId="0" fontId="37" fillId="0" borderId="0" xfId="6" applyFont="1" applyAlignment="1">
      <alignment vertical="top" wrapText="1"/>
    </xf>
    <xf numFmtId="0" fontId="10" fillId="2" borderId="0" xfId="6" applyFill="1" applyAlignment="1">
      <alignment vertical="top" wrapText="1"/>
    </xf>
    <xf numFmtId="0" fontId="10" fillId="0" borderId="0" xfId="6" applyAlignment="1">
      <alignment vertical="top" wrapText="1"/>
    </xf>
    <xf numFmtId="0" fontId="38" fillId="2" borderId="0" xfId="5" applyFont="1" applyFill="1" applyAlignment="1">
      <alignment wrapText="1"/>
    </xf>
    <xf numFmtId="0" fontId="10" fillId="2" borderId="0" xfId="6" applyFill="1" applyAlignment="1">
      <alignment wrapText="1"/>
    </xf>
    <xf numFmtId="0" fontId="10" fillId="0" borderId="0" xfId="6" applyAlignment="1">
      <alignment wrapText="1"/>
    </xf>
    <xf numFmtId="0" fontId="39" fillId="4" borderId="0" xfId="6" applyFont="1" applyFill="1" applyAlignment="1">
      <alignment horizontal="centerContinuous" vertical="center"/>
    </xf>
    <xf numFmtId="0" fontId="39" fillId="4" borderId="0" xfId="6" applyFont="1" applyFill="1" applyAlignment="1">
      <alignment horizontal="centerContinuous" wrapText="1"/>
    </xf>
    <xf numFmtId="0" fontId="40" fillId="0" borderId="0" xfId="6" applyFont="1" applyAlignment="1">
      <alignment vertical="top"/>
    </xf>
    <xf numFmtId="0" fontId="41" fillId="0" borderId="0" xfId="6" applyFont="1"/>
    <xf numFmtId="0" fontId="42" fillId="0" borderId="0" xfId="6" applyFont="1" applyAlignment="1">
      <alignment vertical="top" wrapText="1"/>
    </xf>
    <xf numFmtId="0" fontId="34" fillId="5" borderId="0" xfId="6" applyFont="1" applyFill="1" applyAlignment="1">
      <alignment vertical="center"/>
    </xf>
    <xf numFmtId="0" fontId="43" fillId="6" borderId="0" xfId="7" applyFont="1" applyFill="1" applyAlignment="1">
      <alignment horizontal="left" vertical="center" wrapText="1"/>
    </xf>
    <xf numFmtId="0" fontId="35" fillId="0" borderId="0" xfId="6" applyFont="1" applyAlignment="1">
      <alignment vertical="top"/>
    </xf>
    <xf numFmtId="0" fontId="32" fillId="0" borderId="0" xfId="7" applyFont="1" applyAlignment="1">
      <alignment vertical="top" wrapText="1"/>
    </xf>
    <xf numFmtId="0" fontId="10" fillId="6" borderId="6" xfId="7" applyFill="1" applyBorder="1" applyAlignment="1">
      <alignment vertical="top" wrapText="1"/>
    </xf>
    <xf numFmtId="0" fontId="10" fillId="6" borderId="6" xfId="6" applyFill="1" applyBorder="1" applyAlignment="1">
      <alignment vertical="top" wrapText="1"/>
    </xf>
    <xf numFmtId="0" fontId="35" fillId="0" borderId="0" xfId="6" applyFont="1"/>
    <xf numFmtId="0" fontId="41" fillId="0" borderId="0" xfId="6" applyFont="1" applyAlignment="1">
      <alignment horizontal="center" vertical="center" wrapText="1"/>
    </xf>
    <xf numFmtId="0" fontId="44" fillId="2" borderId="0" xfId="6" applyFont="1" applyFill="1" applyAlignment="1">
      <alignment vertical="top" wrapText="1"/>
    </xf>
    <xf numFmtId="0" fontId="10" fillId="2" borderId="0" xfId="3" applyFill="1" applyAlignment="1">
      <alignment vertical="top" wrapText="1"/>
    </xf>
    <xf numFmtId="0" fontId="10" fillId="2" borderId="0" xfId="3" applyFill="1" applyAlignment="1">
      <alignment wrapText="1"/>
    </xf>
    <xf numFmtId="0" fontId="7" fillId="7" borderId="1" xfId="0" applyFont="1" applyFill="1" applyBorder="1" applyAlignment="1">
      <alignment horizontal="left" vertical="center" indent="1"/>
    </xf>
    <xf numFmtId="0" fontId="7" fillId="7" borderId="1" xfId="0" applyFont="1" applyFill="1" applyBorder="1" applyAlignment="1">
      <alignment horizontal="center" vertical="center" wrapText="1"/>
    </xf>
    <xf numFmtId="167" fontId="12" fillId="9" borderId="4" xfId="0" applyNumberFormat="1" applyFont="1" applyFill="1" applyBorder="1" applyAlignment="1">
      <alignment horizontal="center" vertical="center"/>
    </xf>
    <xf numFmtId="167" fontId="12" fillId="9" borderId="0" xfId="0" applyNumberFormat="1" applyFont="1" applyFill="1" applyAlignment="1">
      <alignment horizontal="center" vertical="center"/>
    </xf>
    <xf numFmtId="167" fontId="12" fillId="9" borderId="5" xfId="0" applyNumberFormat="1" applyFont="1" applyFill="1" applyBorder="1" applyAlignment="1">
      <alignment horizontal="center" vertical="center"/>
    </xf>
    <xf numFmtId="0" fontId="45" fillId="0" borderId="0" xfId="0" applyFont="1" applyAlignment="1">
      <alignment horizontal="left"/>
    </xf>
    <xf numFmtId="0" fontId="46" fillId="0" borderId="0" xfId="0" applyFont="1"/>
    <xf numFmtId="39" fontId="6" fillId="0" borderId="0" xfId="0" applyNumberFormat="1" applyFont="1" applyAlignment="1">
      <alignment vertical="center"/>
    </xf>
    <xf numFmtId="0" fontId="6" fillId="0" borderId="0" xfId="0" applyFont="1" applyAlignment="1">
      <alignment horizontal="right" vertical="center"/>
    </xf>
    <xf numFmtId="0" fontId="29" fillId="0" borderId="0" xfId="1" applyFont="1" applyAlignment="1" applyProtection="1">
      <alignment horizontal="left" vertical="center"/>
    </xf>
    <xf numFmtId="166" fontId="0" fillId="9" borderId="2" xfId="0" applyNumberFormat="1" applyFill="1" applyBorder="1" applyAlignment="1">
      <alignment horizontal="left" vertical="center" wrapText="1" indent="1"/>
    </xf>
    <xf numFmtId="166" fontId="0" fillId="9" borderId="1" xfId="0" applyNumberFormat="1" applyFill="1" applyBorder="1" applyAlignment="1">
      <alignment horizontal="left" vertical="center" wrapText="1" indent="1"/>
    </xf>
    <xf numFmtId="166" fontId="0" fillId="9" borderId="3" xfId="0" applyNumberFormat="1" applyFill="1" applyBorder="1" applyAlignment="1">
      <alignment horizontal="left" vertical="center" wrapText="1" indent="1"/>
    </xf>
    <xf numFmtId="0" fontId="15" fillId="8" borderId="11" xfId="0" applyFont="1" applyFill="1" applyBorder="1" applyAlignment="1">
      <alignment horizontal="center" vertical="center" shrinkToFit="1"/>
    </xf>
    <xf numFmtId="0" fontId="0" fillId="0" borderId="10" xfId="0" applyBorder="1" applyAlignment="1">
      <alignment horizontal="left" vertical="center" indent="1"/>
    </xf>
    <xf numFmtId="39" fontId="0" fillId="0" borderId="10" xfId="8" applyNumberFormat="1" applyFont="1" applyBorder="1" applyAlignment="1">
      <alignment horizontal="right" vertical="center"/>
    </xf>
    <xf numFmtId="0" fontId="0" fillId="0" borderId="10" xfId="0" applyBorder="1" applyAlignment="1">
      <alignment horizontal="center" vertical="center"/>
    </xf>
    <xf numFmtId="9" fontId="5" fillId="0" borderId="10" xfId="2" applyFont="1" applyFill="1" applyBorder="1" applyAlignment="1">
      <alignment horizontal="center" vertical="center"/>
    </xf>
    <xf numFmtId="164" fontId="0" fillId="0" borderId="10" xfId="0" applyNumberFormat="1" applyBorder="1" applyAlignment="1">
      <alignment horizontal="center" vertical="center"/>
    </xf>
    <xf numFmtId="164" fontId="5" fillId="0" borderId="10" xfId="0" applyNumberFormat="1" applyFont="1" applyBorder="1" applyAlignment="1">
      <alignment horizontal="center" vertical="center"/>
    </xf>
    <xf numFmtId="0" fontId="5" fillId="0" borderId="10" xfId="0" applyFont="1" applyBorder="1" applyAlignment="1">
      <alignment horizontal="center" vertical="center"/>
    </xf>
    <xf numFmtId="0" fontId="0" fillId="0" borderId="12" xfId="0" applyBorder="1" applyAlignment="1">
      <alignment vertical="center"/>
    </xf>
    <xf numFmtId="0" fontId="0" fillId="0" borderId="10" xfId="0" applyBorder="1" applyAlignment="1">
      <alignment vertical="center"/>
    </xf>
    <xf numFmtId="0" fontId="8" fillId="2" borderId="10" xfId="0" applyFont="1" applyFill="1" applyBorder="1" applyAlignment="1">
      <alignment horizontal="left" vertical="center" indent="1"/>
    </xf>
    <xf numFmtId="39" fontId="8" fillId="2" borderId="10" xfId="8" applyNumberFormat="1" applyFont="1" applyFill="1" applyBorder="1" applyAlignment="1">
      <alignment horizontal="right" vertical="center"/>
    </xf>
    <xf numFmtId="0" fontId="8" fillId="2" borderId="10" xfId="0" applyFont="1" applyFill="1" applyBorder="1" applyAlignment="1">
      <alignment horizontal="center" vertical="center"/>
    </xf>
    <xf numFmtId="9" fontId="5" fillId="2" borderId="10" xfId="2" applyFont="1" applyFill="1" applyBorder="1" applyAlignment="1">
      <alignment horizontal="center" vertical="center"/>
    </xf>
    <xf numFmtId="164" fontId="4" fillId="2" borderId="10" xfId="0" applyNumberFormat="1" applyFont="1" applyFill="1" applyBorder="1" applyAlignment="1">
      <alignment horizontal="left" vertical="center"/>
    </xf>
    <xf numFmtId="164" fontId="5" fillId="2" borderId="10" xfId="0" applyNumberFormat="1" applyFont="1" applyFill="1" applyBorder="1" applyAlignment="1">
      <alignment horizontal="center" vertical="center"/>
    </xf>
    <xf numFmtId="0" fontId="5" fillId="2" borderId="10" xfId="0" applyFont="1" applyFill="1" applyBorder="1" applyAlignment="1">
      <alignment horizontal="center" vertical="center"/>
    </xf>
    <xf numFmtId="0" fontId="0" fillId="2" borderId="12" xfId="0" applyFill="1" applyBorder="1" applyAlignment="1">
      <alignment vertical="center"/>
    </xf>
  </cellXfs>
  <cellStyles count="9">
    <cellStyle name="Comma" xfId="8" builtinId="3"/>
    <cellStyle name="Hyperlink" xfId="1" builtinId="8" customBuiltin="1"/>
    <cellStyle name="Normal" xfId="0" builtinId="0"/>
    <cellStyle name="Normal 2" xfId="5" xr:uid="{F6137E9C-9D90-4907-87D2-F66E1236C2C7}"/>
    <cellStyle name="Normal 3 2" xfId="4" xr:uid="{468F9836-FCE4-46C8-AE46-CFD105BDDA17}"/>
    <cellStyle name="Normal 3 2 2" xfId="7" xr:uid="{5EBE4E74-803E-4F0E-8237-236DFD24A74A}"/>
    <cellStyle name="Normal 4" xfId="3" xr:uid="{0A5A6055-C10D-4DEA-8FED-A569442A9B09}"/>
    <cellStyle name="Normal 4 2" xfId="6" xr:uid="{8193CEAB-09E8-470F-82FE-732684E7C073}"/>
    <cellStyle name="Percent" xfId="2" builtinId="5"/>
  </cellStyles>
  <dxfs count="12">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11"/>
      <tableStyleElement type="headerRow" dxfId="10"/>
      <tableStyleElement type="totalRow" dxfId="9"/>
      <tableStyleElement type="firstColumn" dxfId="8"/>
      <tableStyleElement type="lastColumn" dxfId="7"/>
      <tableStyleElement type="firstRowStripe" dxfId="6"/>
      <tableStyleElement type="secondRowStripe" dxfId="5"/>
      <tableStyleElement type="firstColumnStripe" dxfId="4"/>
      <tableStyleElement type="secondColumnStripe" dxfId="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simple-gantt-chart.html?utm_source=v42&amp;utm_medium=file&amp;utm_campaign=templates&amp;utm_term=simple-gantt-chart_ms&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1</xdr:col>
      <xdr:colOff>1905000</xdr:colOff>
      <xdr:row>0</xdr:row>
      <xdr:rowOff>523875</xdr:rowOff>
    </xdr:to>
    <xdr:pic>
      <xdr:nvPicPr>
        <xdr:cNvPr id="2" name="Picture 1">
          <a:hlinkClick xmlns:r="http://schemas.openxmlformats.org/officeDocument/2006/relationships" r:id="rId1"/>
          <a:extLst>
            <a:ext uri="{FF2B5EF4-FFF2-40B4-BE49-F238E27FC236}">
              <a16:creationId xmlns:a16="http://schemas.microsoft.com/office/drawing/2014/main" id="{F8638EF3-2DAE-40BC-A45A-2B8C536FAB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AI_Theme">
      <a:dk1>
        <a:sysClr val="windowText" lastClr="000000"/>
      </a:dk1>
      <a:lt1>
        <a:sysClr val="window" lastClr="FFFFFF"/>
      </a:lt1>
      <a:dk2>
        <a:srgbClr val="3A5D9C"/>
      </a:dk2>
      <a:lt2>
        <a:srgbClr val="EEEEEE"/>
      </a:lt2>
      <a:accent1>
        <a:srgbClr val="7451B3"/>
      </a:accent1>
      <a:accent2>
        <a:srgbClr val="439957"/>
      </a:accent2>
      <a:accent3>
        <a:srgbClr val="CB4D5C"/>
      </a:accent3>
      <a:accent4>
        <a:srgbClr val="2B76BB"/>
      </a:accent4>
      <a:accent5>
        <a:srgbClr val="C7823D"/>
      </a:accent5>
      <a:accent6>
        <a:srgbClr val="328C88"/>
      </a:accent6>
      <a:hlink>
        <a:srgbClr val="4C92AE"/>
      </a:hlink>
      <a:folHlink>
        <a:srgbClr val="969696"/>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ExcelTemplates/simple-gantt-chart.html?utm_source=v42&amp;utm_medium=file&amp;utm_campaign=templates&amp;utm_term=simple-gantt-chart_ms&amp;utm_content=title" TargetMode="External"/><Relationship Id="rId1" Type="http://schemas.openxmlformats.org/officeDocument/2006/relationships/hyperlink" Target="https://www.vertex42.com/ExcelTemplates/simple-gantt-chart.html?utm_source=v42&amp;utm_medium=file&amp;utm_campaign=templates&amp;utm_term=simple-gantt-chart_ms&amp;utm_content=ur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ExcelTemplates/simple-gantt-chart.html?utm_source=v42&amp;utm_medium=file&amp;utm_campaign=templates&amp;utm_term=simple-gantt-chart_ms&amp;utm_content=url" TargetMode="External"/><Relationship Id="rId2" Type="http://schemas.openxmlformats.org/officeDocument/2006/relationships/hyperlink" Target="https://www.vertex42.com/ExcelTemplates/simple-gantt-chart.html?utm_source=v42&amp;utm_medium=file&amp;utm_campaign=templates&amp;utm_term=simple-gantt-chart_ms&amp;utm_content=help" TargetMode="External"/><Relationship Id="rId1" Type="http://schemas.openxmlformats.org/officeDocument/2006/relationships/hyperlink" Target="https://www.vertex42.com/ExcelTemplates/excel-project-management.html?utm_source=v42&amp;utm_medium=file&amp;utm_campaign=templates&amp;utm_term=simple-gantt-chart_ms&amp;utm_content=text" TargetMode="External"/><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vertex42.com/ExcelTemplates/simple-gantt-chart.html?utm_source=v42&amp;utm_medium=file&amp;utm_campaign=templates&amp;utm_term=simple-gantt-chart_ms&amp;utm_content=titl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M85"/>
  <sheetViews>
    <sheetView showGridLines="0" tabSelected="1" showRuler="0" zoomScaleNormal="100" zoomScalePageLayoutView="70" workbookViewId="0">
      <pane ySplit="6" topLeftCell="A7" activePane="bottomLeft" state="frozen"/>
      <selection pane="bottomLeft"/>
    </sheetView>
  </sheetViews>
  <sheetFormatPr defaultColWidth="10.28515625" defaultRowHeight="15" x14ac:dyDescent="0.25"/>
  <cols>
    <col min="1" max="1" width="2.7109375" customWidth="1"/>
    <col min="2" max="2" width="29.42578125" customWidth="1"/>
    <col min="3" max="3" width="10.7109375" customWidth="1"/>
    <col min="4" max="4" width="16.5703125" customWidth="1"/>
    <col min="5" max="5" width="9.5703125" customWidth="1"/>
    <col min="6" max="6" width="10.28515625" style="5" customWidth="1"/>
    <col min="7" max="7" width="10.28515625" customWidth="1"/>
    <col min="8" max="8" width="2.7109375" customWidth="1"/>
    <col min="9" max="9" width="6.140625" hidden="1" customWidth="1"/>
    <col min="10" max="65" width="2.5703125" customWidth="1"/>
  </cols>
  <sheetData>
    <row r="1" spans="1:65" ht="28.5" x14ac:dyDescent="0.45">
      <c r="A1" t="s">
        <v>29</v>
      </c>
      <c r="B1" s="71" t="s">
        <v>4</v>
      </c>
      <c r="C1" s="9"/>
      <c r="D1" s="1"/>
      <c r="E1" s="2"/>
      <c r="F1" s="4"/>
      <c r="G1" s="24"/>
      <c r="I1" s="2"/>
      <c r="J1" s="7"/>
      <c r="K1" s="75" t="str">
        <f>HYPERLINK("https://vertex42.link/HowToMakeAGanttChart","► Watch How to Make a Gantt Chart in Excel")</f>
        <v>► Watch How to Make a Gantt Chart in Excel</v>
      </c>
      <c r="L1" s="75"/>
      <c r="M1" s="75"/>
      <c r="N1" s="75"/>
      <c r="O1" s="75"/>
      <c r="P1" s="75"/>
      <c r="Q1" s="75"/>
      <c r="R1" s="75"/>
      <c r="S1" s="75"/>
      <c r="T1" s="75"/>
      <c r="U1" s="75"/>
      <c r="V1" s="75"/>
      <c r="W1" s="75"/>
      <c r="X1" s="75"/>
      <c r="Y1" s="75"/>
      <c r="Z1" s="75"/>
      <c r="AA1" s="75"/>
      <c r="AB1" s="75"/>
    </row>
    <row r="2" spans="1:65" ht="19.5" customHeight="1" x14ac:dyDescent="0.3">
      <c r="B2" s="72" t="s">
        <v>6</v>
      </c>
      <c r="C2" s="8"/>
      <c r="E2" s="6" t="s">
        <v>1</v>
      </c>
      <c r="F2" s="30">
        <v>45839</v>
      </c>
      <c r="G2" s="31"/>
    </row>
    <row r="3" spans="1:65" ht="19.5" customHeight="1" x14ac:dyDescent="0.3">
      <c r="B3" s="72" t="s">
        <v>5</v>
      </c>
      <c r="C3" s="8"/>
      <c r="E3" s="6" t="s">
        <v>24</v>
      </c>
      <c r="F3" s="30">
        <f ca="1">TODAY()</f>
        <v>45863</v>
      </c>
      <c r="G3" s="31"/>
    </row>
    <row r="4" spans="1:65" ht="19.5" customHeight="1" x14ac:dyDescent="0.25">
      <c r="B4" s="74" t="s">
        <v>62</v>
      </c>
      <c r="C4" s="73">
        <f>SUM(C7:C82)</f>
        <v>0</v>
      </c>
      <c r="D4" s="3"/>
      <c r="E4" s="6" t="s">
        <v>11</v>
      </c>
      <c r="F4" s="29">
        <v>1</v>
      </c>
      <c r="J4" s="76">
        <f>J5</f>
        <v>45838</v>
      </c>
      <c r="K4" s="77"/>
      <c r="L4" s="77"/>
      <c r="M4" s="77"/>
      <c r="N4" s="77"/>
      <c r="O4" s="77"/>
      <c r="P4" s="78"/>
      <c r="Q4" s="76">
        <f>Q5</f>
        <v>45845</v>
      </c>
      <c r="R4" s="77"/>
      <c r="S4" s="77"/>
      <c r="T4" s="77"/>
      <c r="U4" s="77"/>
      <c r="V4" s="77"/>
      <c r="W4" s="78"/>
      <c r="X4" s="76">
        <f>X5</f>
        <v>45852</v>
      </c>
      <c r="Y4" s="77"/>
      <c r="Z4" s="77"/>
      <c r="AA4" s="77"/>
      <c r="AB4" s="77"/>
      <c r="AC4" s="77"/>
      <c r="AD4" s="78"/>
      <c r="AE4" s="76">
        <f>AE5</f>
        <v>45859</v>
      </c>
      <c r="AF4" s="77"/>
      <c r="AG4" s="77"/>
      <c r="AH4" s="77"/>
      <c r="AI4" s="77"/>
      <c r="AJ4" s="77"/>
      <c r="AK4" s="78"/>
      <c r="AL4" s="76">
        <f>AL5</f>
        <v>45866</v>
      </c>
      <c r="AM4" s="77"/>
      <c r="AN4" s="77"/>
      <c r="AO4" s="77"/>
      <c r="AP4" s="77"/>
      <c r="AQ4" s="77"/>
      <c r="AR4" s="78"/>
      <c r="AS4" s="76">
        <f>AS5</f>
        <v>45873</v>
      </c>
      <c r="AT4" s="77"/>
      <c r="AU4" s="77"/>
      <c r="AV4" s="77"/>
      <c r="AW4" s="77"/>
      <c r="AX4" s="77"/>
      <c r="AY4" s="78"/>
      <c r="AZ4" s="76">
        <f>AZ5</f>
        <v>45880</v>
      </c>
      <c r="BA4" s="77"/>
      <c r="BB4" s="77"/>
      <c r="BC4" s="77"/>
      <c r="BD4" s="77"/>
      <c r="BE4" s="77"/>
      <c r="BF4" s="78"/>
      <c r="BG4" s="76">
        <f>BG5</f>
        <v>45887</v>
      </c>
      <c r="BH4" s="77"/>
      <c r="BI4" s="77"/>
      <c r="BJ4" s="77"/>
      <c r="BK4" s="77"/>
      <c r="BL4" s="77"/>
      <c r="BM4" s="78"/>
    </row>
    <row r="5" spans="1:65" x14ac:dyDescent="0.25">
      <c r="A5" s="6"/>
      <c r="H5" s="6"/>
      <c r="J5" s="68">
        <f>F2-WEEKDAY(F2,1)+2+7*(F4-1)</f>
        <v>45838</v>
      </c>
      <c r="K5" s="69">
        <f>J5+1</f>
        <v>45839</v>
      </c>
      <c r="L5" s="69">
        <f t="shared" ref="L5:AY5" si="0">K5+1</f>
        <v>45840</v>
      </c>
      <c r="M5" s="69">
        <f t="shared" si="0"/>
        <v>45841</v>
      </c>
      <c r="N5" s="69">
        <f t="shared" si="0"/>
        <v>45842</v>
      </c>
      <c r="O5" s="69">
        <f t="shared" si="0"/>
        <v>45843</v>
      </c>
      <c r="P5" s="70">
        <f t="shared" si="0"/>
        <v>45844</v>
      </c>
      <c r="Q5" s="68">
        <f>P5+1</f>
        <v>45845</v>
      </c>
      <c r="R5" s="69">
        <f>Q5+1</f>
        <v>45846</v>
      </c>
      <c r="S5" s="69">
        <f t="shared" si="0"/>
        <v>45847</v>
      </c>
      <c r="T5" s="69">
        <f t="shared" si="0"/>
        <v>45848</v>
      </c>
      <c r="U5" s="69">
        <f t="shared" si="0"/>
        <v>45849</v>
      </c>
      <c r="V5" s="69">
        <f t="shared" si="0"/>
        <v>45850</v>
      </c>
      <c r="W5" s="70">
        <f t="shared" si="0"/>
        <v>45851</v>
      </c>
      <c r="X5" s="68">
        <f>W5+1</f>
        <v>45852</v>
      </c>
      <c r="Y5" s="69">
        <f>X5+1</f>
        <v>45853</v>
      </c>
      <c r="Z5" s="69">
        <f t="shared" si="0"/>
        <v>45854</v>
      </c>
      <c r="AA5" s="69">
        <f t="shared" si="0"/>
        <v>45855</v>
      </c>
      <c r="AB5" s="69">
        <f t="shared" si="0"/>
        <v>45856</v>
      </c>
      <c r="AC5" s="69">
        <f t="shared" si="0"/>
        <v>45857</v>
      </c>
      <c r="AD5" s="70">
        <f t="shared" si="0"/>
        <v>45858</v>
      </c>
      <c r="AE5" s="68">
        <f>AD5+1</f>
        <v>45859</v>
      </c>
      <c r="AF5" s="69">
        <f>AE5+1</f>
        <v>45860</v>
      </c>
      <c r="AG5" s="69">
        <f t="shared" si="0"/>
        <v>45861</v>
      </c>
      <c r="AH5" s="69">
        <f t="shared" si="0"/>
        <v>45862</v>
      </c>
      <c r="AI5" s="69">
        <f t="shared" si="0"/>
        <v>45863</v>
      </c>
      <c r="AJ5" s="69">
        <f t="shared" si="0"/>
        <v>45864</v>
      </c>
      <c r="AK5" s="70">
        <f t="shared" si="0"/>
        <v>45865</v>
      </c>
      <c r="AL5" s="68">
        <f>AK5+1</f>
        <v>45866</v>
      </c>
      <c r="AM5" s="69">
        <f>AL5+1</f>
        <v>45867</v>
      </c>
      <c r="AN5" s="69">
        <f t="shared" si="0"/>
        <v>45868</v>
      </c>
      <c r="AO5" s="69">
        <f t="shared" si="0"/>
        <v>45869</v>
      </c>
      <c r="AP5" s="69">
        <f t="shared" si="0"/>
        <v>45870</v>
      </c>
      <c r="AQ5" s="69">
        <f t="shared" si="0"/>
        <v>45871</v>
      </c>
      <c r="AR5" s="70">
        <f t="shared" si="0"/>
        <v>45872</v>
      </c>
      <c r="AS5" s="68">
        <f>AR5+1</f>
        <v>45873</v>
      </c>
      <c r="AT5" s="69">
        <f>AS5+1</f>
        <v>45874</v>
      </c>
      <c r="AU5" s="69">
        <f t="shared" si="0"/>
        <v>45875</v>
      </c>
      <c r="AV5" s="69">
        <f t="shared" si="0"/>
        <v>45876</v>
      </c>
      <c r="AW5" s="69">
        <f t="shared" si="0"/>
        <v>45877</v>
      </c>
      <c r="AX5" s="69">
        <f t="shared" si="0"/>
        <v>45878</v>
      </c>
      <c r="AY5" s="70">
        <f t="shared" si="0"/>
        <v>45879</v>
      </c>
      <c r="AZ5" s="68">
        <f>AY5+1</f>
        <v>45880</v>
      </c>
      <c r="BA5" s="69">
        <f>AZ5+1</f>
        <v>45881</v>
      </c>
      <c r="BB5" s="69">
        <f t="shared" ref="BB5:BF5" si="1">BA5+1</f>
        <v>45882</v>
      </c>
      <c r="BC5" s="69">
        <f t="shared" si="1"/>
        <v>45883</v>
      </c>
      <c r="BD5" s="69">
        <f t="shared" si="1"/>
        <v>45884</v>
      </c>
      <c r="BE5" s="69">
        <f t="shared" si="1"/>
        <v>45885</v>
      </c>
      <c r="BF5" s="70">
        <f t="shared" si="1"/>
        <v>45886</v>
      </c>
      <c r="BG5" s="68">
        <f>BF5+1</f>
        <v>45887</v>
      </c>
      <c r="BH5" s="69">
        <f>BG5+1</f>
        <v>45888</v>
      </c>
      <c r="BI5" s="69">
        <f t="shared" ref="BI5:BM5" si="2">BH5+1</f>
        <v>45889</v>
      </c>
      <c r="BJ5" s="69">
        <f t="shared" si="2"/>
        <v>45890</v>
      </c>
      <c r="BK5" s="69">
        <f t="shared" si="2"/>
        <v>45891</v>
      </c>
      <c r="BL5" s="69">
        <f t="shared" si="2"/>
        <v>45892</v>
      </c>
      <c r="BM5" s="70">
        <f t="shared" si="2"/>
        <v>45893</v>
      </c>
    </row>
    <row r="6" spans="1:65" ht="29.25" customHeight="1" x14ac:dyDescent="0.25">
      <c r="A6" s="12"/>
      <c r="B6" s="66" t="s">
        <v>12</v>
      </c>
      <c r="C6" s="67" t="s">
        <v>63</v>
      </c>
      <c r="D6" s="67" t="s">
        <v>3</v>
      </c>
      <c r="E6" s="67" t="s">
        <v>2</v>
      </c>
      <c r="F6" s="67" t="s">
        <v>8</v>
      </c>
      <c r="G6" s="67" t="s">
        <v>9</v>
      </c>
      <c r="H6" s="67"/>
      <c r="I6" s="67" t="s">
        <v>10</v>
      </c>
      <c r="J6" s="79" t="str">
        <f t="shared" ref="J6" si="3">LEFT(TEXT(J5,"ddd"),1)</f>
        <v>M</v>
      </c>
      <c r="K6" s="79" t="str">
        <f t="shared" ref="K6:AS6" si="4">LEFT(TEXT(K5,"ddd"),1)</f>
        <v>T</v>
      </c>
      <c r="L6" s="79" t="str">
        <f t="shared" si="4"/>
        <v>W</v>
      </c>
      <c r="M6" s="79" t="str">
        <f t="shared" si="4"/>
        <v>T</v>
      </c>
      <c r="N6" s="79" t="str">
        <f t="shared" si="4"/>
        <v>F</v>
      </c>
      <c r="O6" s="79" t="str">
        <f t="shared" si="4"/>
        <v>S</v>
      </c>
      <c r="P6" s="79" t="str">
        <f t="shared" si="4"/>
        <v>S</v>
      </c>
      <c r="Q6" s="79" t="str">
        <f t="shared" si="4"/>
        <v>M</v>
      </c>
      <c r="R6" s="79" t="str">
        <f t="shared" si="4"/>
        <v>T</v>
      </c>
      <c r="S6" s="79" t="str">
        <f t="shared" si="4"/>
        <v>W</v>
      </c>
      <c r="T6" s="79" t="str">
        <f t="shared" si="4"/>
        <v>T</v>
      </c>
      <c r="U6" s="79" t="str">
        <f t="shared" si="4"/>
        <v>F</v>
      </c>
      <c r="V6" s="79" t="str">
        <f t="shared" si="4"/>
        <v>S</v>
      </c>
      <c r="W6" s="79" t="str">
        <f t="shared" si="4"/>
        <v>S</v>
      </c>
      <c r="X6" s="79" t="str">
        <f t="shared" si="4"/>
        <v>M</v>
      </c>
      <c r="Y6" s="79" t="str">
        <f t="shared" si="4"/>
        <v>T</v>
      </c>
      <c r="Z6" s="79" t="str">
        <f t="shared" si="4"/>
        <v>W</v>
      </c>
      <c r="AA6" s="79" t="str">
        <f t="shared" si="4"/>
        <v>T</v>
      </c>
      <c r="AB6" s="79" t="str">
        <f t="shared" si="4"/>
        <v>F</v>
      </c>
      <c r="AC6" s="79" t="str">
        <f t="shared" si="4"/>
        <v>S</v>
      </c>
      <c r="AD6" s="79" t="str">
        <f t="shared" si="4"/>
        <v>S</v>
      </c>
      <c r="AE6" s="79" t="str">
        <f t="shared" si="4"/>
        <v>M</v>
      </c>
      <c r="AF6" s="79" t="str">
        <f t="shared" si="4"/>
        <v>T</v>
      </c>
      <c r="AG6" s="79" t="str">
        <f t="shared" si="4"/>
        <v>W</v>
      </c>
      <c r="AH6" s="79" t="str">
        <f t="shared" si="4"/>
        <v>T</v>
      </c>
      <c r="AI6" s="79" t="str">
        <f t="shared" si="4"/>
        <v>F</v>
      </c>
      <c r="AJ6" s="79" t="str">
        <f t="shared" si="4"/>
        <v>S</v>
      </c>
      <c r="AK6" s="79" t="str">
        <f t="shared" si="4"/>
        <v>S</v>
      </c>
      <c r="AL6" s="79" t="str">
        <f t="shared" si="4"/>
        <v>M</v>
      </c>
      <c r="AM6" s="79" t="str">
        <f t="shared" si="4"/>
        <v>T</v>
      </c>
      <c r="AN6" s="79" t="str">
        <f t="shared" si="4"/>
        <v>W</v>
      </c>
      <c r="AO6" s="79" t="str">
        <f t="shared" si="4"/>
        <v>T</v>
      </c>
      <c r="AP6" s="79" t="str">
        <f t="shared" si="4"/>
        <v>F</v>
      </c>
      <c r="AQ6" s="79" t="str">
        <f t="shared" si="4"/>
        <v>S</v>
      </c>
      <c r="AR6" s="79" t="str">
        <f t="shared" si="4"/>
        <v>S</v>
      </c>
      <c r="AS6" s="79" t="str">
        <f t="shared" si="4"/>
        <v>M</v>
      </c>
      <c r="AT6" s="79" t="str">
        <f t="shared" ref="AT6:BM6" si="5">LEFT(TEXT(AT5,"ddd"),1)</f>
        <v>T</v>
      </c>
      <c r="AU6" s="79" t="str">
        <f t="shared" si="5"/>
        <v>W</v>
      </c>
      <c r="AV6" s="79" t="str">
        <f t="shared" si="5"/>
        <v>T</v>
      </c>
      <c r="AW6" s="79" t="str">
        <f t="shared" si="5"/>
        <v>F</v>
      </c>
      <c r="AX6" s="79" t="str">
        <f t="shared" si="5"/>
        <v>S</v>
      </c>
      <c r="AY6" s="79" t="str">
        <f t="shared" si="5"/>
        <v>S</v>
      </c>
      <c r="AZ6" s="79" t="str">
        <f t="shared" si="5"/>
        <v>M</v>
      </c>
      <c r="BA6" s="79" t="str">
        <f t="shared" si="5"/>
        <v>T</v>
      </c>
      <c r="BB6" s="79" t="str">
        <f t="shared" si="5"/>
        <v>W</v>
      </c>
      <c r="BC6" s="79" t="str">
        <f t="shared" si="5"/>
        <v>T</v>
      </c>
      <c r="BD6" s="79" t="str">
        <f t="shared" si="5"/>
        <v>F</v>
      </c>
      <c r="BE6" s="79" t="str">
        <f t="shared" si="5"/>
        <v>S</v>
      </c>
      <c r="BF6" s="79" t="str">
        <f t="shared" si="5"/>
        <v>S</v>
      </c>
      <c r="BG6" s="79" t="str">
        <f t="shared" si="5"/>
        <v>M</v>
      </c>
      <c r="BH6" s="79" t="str">
        <f t="shared" si="5"/>
        <v>T</v>
      </c>
      <c r="BI6" s="79" t="str">
        <f t="shared" si="5"/>
        <v>W</v>
      </c>
      <c r="BJ6" s="79" t="str">
        <f t="shared" si="5"/>
        <v>T</v>
      </c>
      <c r="BK6" s="79" t="str">
        <f t="shared" si="5"/>
        <v>F</v>
      </c>
      <c r="BL6" s="79" t="str">
        <f t="shared" si="5"/>
        <v>S</v>
      </c>
      <c r="BM6" s="79" t="str">
        <f t="shared" si="5"/>
        <v>S</v>
      </c>
    </row>
    <row r="7" spans="1:65" s="88" customFormat="1" ht="21" x14ac:dyDescent="0.25">
      <c r="A7" s="12"/>
      <c r="B7" s="80"/>
      <c r="C7" s="81"/>
      <c r="D7" s="82"/>
      <c r="E7" s="83"/>
      <c r="F7" s="84"/>
      <c r="G7" s="85"/>
      <c r="H7" s="86"/>
      <c r="I7" s="86" t="str">
        <f t="shared" ref="I7:I81" si="6">IF(OR(ISBLANK(task_start),ISBLANK(task_end)),"",task_end-task_start+1)</f>
        <v/>
      </c>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row>
    <row r="8" spans="1:65" s="88" customFormat="1" ht="21" x14ac:dyDescent="0.25">
      <c r="A8" s="12"/>
      <c r="B8" s="80"/>
      <c r="C8" s="81"/>
      <c r="D8" s="82"/>
      <c r="E8" s="83"/>
      <c r="F8" s="84"/>
      <c r="G8" s="85"/>
      <c r="H8" s="86"/>
      <c r="I8" s="86" t="str">
        <f t="shared" si="6"/>
        <v/>
      </c>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row>
    <row r="9" spans="1:65" s="88" customFormat="1" ht="21" x14ac:dyDescent="0.25">
      <c r="A9" s="12"/>
      <c r="B9" s="80"/>
      <c r="C9" s="81"/>
      <c r="D9" s="82"/>
      <c r="E9" s="83"/>
      <c r="F9" s="84"/>
      <c r="G9" s="85"/>
      <c r="H9" s="86"/>
      <c r="I9" s="86" t="str">
        <f t="shared" si="6"/>
        <v/>
      </c>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row>
    <row r="10" spans="1:65" s="88" customFormat="1" ht="21" x14ac:dyDescent="0.25">
      <c r="A10" s="12"/>
      <c r="B10" s="80"/>
      <c r="C10" s="81"/>
      <c r="D10" s="82"/>
      <c r="E10" s="83"/>
      <c r="F10" s="84"/>
      <c r="G10" s="85"/>
      <c r="H10" s="86"/>
      <c r="I10" s="86" t="str">
        <f t="shared" si="6"/>
        <v/>
      </c>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row>
    <row r="11" spans="1:65" s="88" customFormat="1" ht="21" x14ac:dyDescent="0.25">
      <c r="A11" s="12"/>
      <c r="B11" s="80"/>
      <c r="C11" s="81"/>
      <c r="D11" s="82"/>
      <c r="E11" s="83"/>
      <c r="F11" s="84"/>
      <c r="G11" s="85"/>
      <c r="H11" s="86"/>
      <c r="I11" s="86" t="str">
        <f t="shared" si="6"/>
        <v/>
      </c>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row>
    <row r="12" spans="1:65" s="88" customFormat="1" ht="21" x14ac:dyDescent="0.25">
      <c r="A12" s="12"/>
      <c r="B12" s="80"/>
      <c r="C12" s="81"/>
      <c r="D12" s="82"/>
      <c r="E12" s="83"/>
      <c r="F12" s="84"/>
      <c r="G12" s="85"/>
      <c r="H12" s="86"/>
      <c r="I12" s="86" t="str">
        <f t="shared" si="6"/>
        <v/>
      </c>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row>
    <row r="13" spans="1:65" s="88" customFormat="1" ht="21" x14ac:dyDescent="0.25">
      <c r="A13" s="12"/>
      <c r="B13" s="80"/>
      <c r="C13" s="81"/>
      <c r="D13" s="82"/>
      <c r="E13" s="83"/>
      <c r="F13" s="84"/>
      <c r="G13" s="85"/>
      <c r="H13" s="86"/>
      <c r="I13" s="86" t="str">
        <f t="shared" si="6"/>
        <v/>
      </c>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row>
    <row r="14" spans="1:65" s="88" customFormat="1" ht="21" x14ac:dyDescent="0.25">
      <c r="A14" s="12"/>
      <c r="B14" s="80"/>
      <c r="C14" s="81"/>
      <c r="D14" s="82"/>
      <c r="E14" s="83"/>
      <c r="F14" s="84"/>
      <c r="G14" s="85"/>
      <c r="H14" s="86"/>
      <c r="I14" s="86" t="str">
        <f t="shared" si="6"/>
        <v/>
      </c>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row>
    <row r="15" spans="1:65" s="88" customFormat="1" ht="21" x14ac:dyDescent="0.25">
      <c r="A15" s="12"/>
      <c r="B15" s="80"/>
      <c r="C15" s="81"/>
      <c r="D15" s="82"/>
      <c r="E15" s="83"/>
      <c r="F15" s="84"/>
      <c r="G15" s="85"/>
      <c r="H15" s="86"/>
      <c r="I15" s="86" t="str">
        <f t="shared" si="6"/>
        <v/>
      </c>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row>
    <row r="16" spans="1:65" s="88" customFormat="1" ht="21" x14ac:dyDescent="0.25">
      <c r="A16" s="12"/>
      <c r="B16" s="80"/>
      <c r="C16" s="81"/>
      <c r="D16" s="82"/>
      <c r="E16" s="83"/>
      <c r="F16" s="84"/>
      <c r="G16" s="85"/>
      <c r="H16" s="86"/>
      <c r="I16" s="86" t="str">
        <f t="shared" si="6"/>
        <v/>
      </c>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row>
    <row r="17" spans="1:65" s="88" customFormat="1" ht="21" x14ac:dyDescent="0.25">
      <c r="A17" s="12"/>
      <c r="B17" s="80"/>
      <c r="C17" s="81"/>
      <c r="D17" s="82"/>
      <c r="E17" s="83"/>
      <c r="F17" s="84"/>
      <c r="G17" s="85"/>
      <c r="H17" s="86"/>
      <c r="I17" s="86" t="str">
        <f t="shared" si="6"/>
        <v/>
      </c>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row>
    <row r="18" spans="1:65" s="88" customFormat="1" ht="21" x14ac:dyDescent="0.25">
      <c r="A18" s="12"/>
      <c r="B18" s="80"/>
      <c r="C18" s="81"/>
      <c r="D18" s="82"/>
      <c r="E18" s="83"/>
      <c r="F18" s="84"/>
      <c r="G18" s="85"/>
      <c r="H18" s="86"/>
      <c r="I18" s="86" t="str">
        <f t="shared" si="6"/>
        <v/>
      </c>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row>
    <row r="19" spans="1:65" s="88" customFormat="1" ht="21" x14ac:dyDescent="0.25">
      <c r="A19" s="12"/>
      <c r="B19" s="80"/>
      <c r="C19" s="81"/>
      <c r="D19" s="82"/>
      <c r="E19" s="83"/>
      <c r="F19" s="84"/>
      <c r="G19" s="85"/>
      <c r="H19" s="86"/>
      <c r="I19" s="86" t="str">
        <f t="shared" si="6"/>
        <v/>
      </c>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row>
    <row r="20" spans="1:65" s="88" customFormat="1" ht="21" x14ac:dyDescent="0.25">
      <c r="A20" s="12"/>
      <c r="B20" s="80"/>
      <c r="C20" s="81"/>
      <c r="D20" s="82"/>
      <c r="E20" s="83"/>
      <c r="F20" s="84"/>
      <c r="G20" s="85"/>
      <c r="H20" s="86"/>
      <c r="I20" s="86" t="str">
        <f t="shared" si="6"/>
        <v/>
      </c>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row>
    <row r="21" spans="1:65" s="88" customFormat="1" ht="21" x14ac:dyDescent="0.25">
      <c r="A21" s="12"/>
      <c r="B21" s="80"/>
      <c r="C21" s="81"/>
      <c r="D21" s="82"/>
      <c r="E21" s="83"/>
      <c r="F21" s="84"/>
      <c r="G21" s="85"/>
      <c r="H21" s="86"/>
      <c r="I21" s="86" t="str">
        <f t="shared" si="6"/>
        <v/>
      </c>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row>
    <row r="22" spans="1:65" s="88" customFormat="1" ht="21" x14ac:dyDescent="0.25">
      <c r="A22" s="12"/>
      <c r="B22" s="80"/>
      <c r="C22" s="81"/>
      <c r="D22" s="82"/>
      <c r="E22" s="83"/>
      <c r="F22" s="84"/>
      <c r="G22" s="85"/>
      <c r="H22" s="86"/>
      <c r="I22" s="86" t="str">
        <f t="shared" si="6"/>
        <v/>
      </c>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row>
    <row r="23" spans="1:65" s="88" customFormat="1" ht="21" x14ac:dyDescent="0.25">
      <c r="A23" s="12"/>
      <c r="B23" s="80"/>
      <c r="C23" s="81"/>
      <c r="D23" s="82"/>
      <c r="E23" s="83"/>
      <c r="F23" s="84"/>
      <c r="G23" s="85"/>
      <c r="H23" s="86"/>
      <c r="I23" s="86" t="str">
        <f t="shared" si="6"/>
        <v/>
      </c>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row>
    <row r="24" spans="1:65" s="88" customFormat="1" ht="21" x14ac:dyDescent="0.25">
      <c r="A24" s="12"/>
      <c r="B24" s="80"/>
      <c r="C24" s="81"/>
      <c r="D24" s="82"/>
      <c r="E24" s="83"/>
      <c r="F24" s="84"/>
      <c r="G24" s="85"/>
      <c r="H24" s="86"/>
      <c r="I24" s="86" t="str">
        <f t="shared" si="6"/>
        <v/>
      </c>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row>
    <row r="25" spans="1:65" s="88" customFormat="1" ht="21" x14ac:dyDescent="0.25">
      <c r="A25" s="12"/>
      <c r="B25" s="80"/>
      <c r="C25" s="81"/>
      <c r="D25" s="82"/>
      <c r="E25" s="83"/>
      <c r="F25" s="84"/>
      <c r="G25" s="85"/>
      <c r="H25" s="86"/>
      <c r="I25" s="86" t="str">
        <f t="shared" si="6"/>
        <v/>
      </c>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row>
    <row r="26" spans="1:65" s="88" customFormat="1" ht="21" x14ac:dyDescent="0.25">
      <c r="A26" s="12"/>
      <c r="B26" s="80"/>
      <c r="C26" s="81"/>
      <c r="D26" s="82"/>
      <c r="E26" s="83"/>
      <c r="F26" s="84"/>
      <c r="G26" s="85"/>
      <c r="H26" s="86"/>
      <c r="I26" s="86" t="str">
        <f t="shared" si="6"/>
        <v/>
      </c>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row>
    <row r="27" spans="1:65" s="88" customFormat="1" ht="21" x14ac:dyDescent="0.25">
      <c r="A27" s="12"/>
      <c r="B27" s="80"/>
      <c r="C27" s="81"/>
      <c r="D27" s="82"/>
      <c r="E27" s="83"/>
      <c r="F27" s="84"/>
      <c r="G27" s="85"/>
      <c r="H27" s="86"/>
      <c r="I27" s="86" t="str">
        <f t="shared" si="6"/>
        <v/>
      </c>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row>
    <row r="28" spans="1:65" s="88" customFormat="1" ht="21" x14ac:dyDescent="0.25">
      <c r="A28" s="12"/>
      <c r="B28" s="80"/>
      <c r="C28" s="81"/>
      <c r="D28" s="82"/>
      <c r="E28" s="83"/>
      <c r="F28" s="84"/>
      <c r="G28" s="85"/>
      <c r="H28" s="86"/>
      <c r="I28" s="86" t="str">
        <f t="shared" si="6"/>
        <v/>
      </c>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row>
    <row r="29" spans="1:65" s="88" customFormat="1" ht="21" x14ac:dyDescent="0.25">
      <c r="A29" s="12"/>
      <c r="B29" s="80"/>
      <c r="C29" s="81"/>
      <c r="D29" s="82"/>
      <c r="E29" s="83"/>
      <c r="F29" s="84"/>
      <c r="G29" s="85"/>
      <c r="H29" s="86"/>
      <c r="I29" s="86" t="str">
        <f t="shared" si="6"/>
        <v/>
      </c>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row>
    <row r="30" spans="1:65" s="88" customFormat="1" ht="21" x14ac:dyDescent="0.25">
      <c r="A30" s="12"/>
      <c r="B30" s="80"/>
      <c r="C30" s="81"/>
      <c r="D30" s="82"/>
      <c r="E30" s="83"/>
      <c r="F30" s="84"/>
      <c r="G30" s="85"/>
      <c r="H30" s="86"/>
      <c r="I30" s="86" t="str">
        <f t="shared" si="6"/>
        <v/>
      </c>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row>
    <row r="31" spans="1:65" s="88" customFormat="1" ht="21" x14ac:dyDescent="0.25">
      <c r="A31" s="12"/>
      <c r="B31" s="80"/>
      <c r="C31" s="81"/>
      <c r="D31" s="82"/>
      <c r="E31" s="83"/>
      <c r="F31" s="84"/>
      <c r="G31" s="85"/>
      <c r="H31" s="86"/>
      <c r="I31" s="86" t="str">
        <f t="shared" si="6"/>
        <v/>
      </c>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row>
    <row r="32" spans="1:65" s="88" customFormat="1" ht="21" x14ac:dyDescent="0.25">
      <c r="A32" s="12"/>
      <c r="B32" s="80"/>
      <c r="C32" s="81"/>
      <c r="D32" s="82"/>
      <c r="E32" s="83"/>
      <c r="F32" s="84"/>
      <c r="G32" s="85"/>
      <c r="H32" s="86"/>
      <c r="I32" s="86" t="str">
        <f t="shared" si="6"/>
        <v/>
      </c>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row>
    <row r="33" spans="1:65" s="88" customFormat="1" ht="21" x14ac:dyDescent="0.25">
      <c r="A33" s="12"/>
      <c r="B33" s="80"/>
      <c r="C33" s="81"/>
      <c r="D33" s="82"/>
      <c r="E33" s="83"/>
      <c r="F33" s="84"/>
      <c r="G33" s="85"/>
      <c r="H33" s="86"/>
      <c r="I33" s="86" t="str">
        <f t="shared" si="6"/>
        <v/>
      </c>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row>
    <row r="34" spans="1:65" s="88" customFormat="1" ht="21" x14ac:dyDescent="0.25">
      <c r="A34" s="12"/>
      <c r="B34" s="80"/>
      <c r="C34" s="81"/>
      <c r="D34" s="82"/>
      <c r="E34" s="83"/>
      <c r="F34" s="84"/>
      <c r="G34" s="85"/>
      <c r="H34" s="86"/>
      <c r="I34" s="86" t="str">
        <f t="shared" si="6"/>
        <v/>
      </c>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row>
    <row r="35" spans="1:65" s="88" customFormat="1" ht="21" x14ac:dyDescent="0.25">
      <c r="A35" s="12"/>
      <c r="B35" s="80"/>
      <c r="C35" s="81"/>
      <c r="D35" s="82"/>
      <c r="E35" s="83"/>
      <c r="F35" s="84"/>
      <c r="G35" s="85"/>
      <c r="H35" s="86"/>
      <c r="I35" s="86" t="str">
        <f t="shared" si="6"/>
        <v/>
      </c>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row>
    <row r="36" spans="1:65" s="88" customFormat="1" ht="21" x14ac:dyDescent="0.25">
      <c r="A36" s="12"/>
      <c r="B36" s="80"/>
      <c r="C36" s="81"/>
      <c r="D36" s="82"/>
      <c r="E36" s="83"/>
      <c r="F36" s="84"/>
      <c r="G36" s="85"/>
      <c r="H36" s="86"/>
      <c r="I36" s="86" t="str">
        <f t="shared" si="6"/>
        <v/>
      </c>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row>
    <row r="37" spans="1:65" s="88" customFormat="1" ht="21" x14ac:dyDescent="0.25">
      <c r="A37" s="12"/>
      <c r="B37" s="80"/>
      <c r="C37" s="81"/>
      <c r="D37" s="82"/>
      <c r="E37" s="83"/>
      <c r="F37" s="84"/>
      <c r="G37" s="85"/>
      <c r="H37" s="86"/>
      <c r="I37" s="86" t="str">
        <f t="shared" si="6"/>
        <v/>
      </c>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row>
    <row r="38" spans="1:65" s="88" customFormat="1" ht="21" x14ac:dyDescent="0.25">
      <c r="A38" s="12"/>
      <c r="B38" s="80"/>
      <c r="C38" s="81"/>
      <c r="D38" s="82"/>
      <c r="E38" s="83"/>
      <c r="F38" s="84"/>
      <c r="G38" s="85"/>
      <c r="H38" s="86"/>
      <c r="I38" s="86" t="str">
        <f t="shared" si="6"/>
        <v/>
      </c>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row>
    <row r="39" spans="1:65" s="88" customFormat="1" ht="21" x14ac:dyDescent="0.25">
      <c r="A39" s="12"/>
      <c r="B39" s="80"/>
      <c r="C39" s="81"/>
      <c r="D39" s="82"/>
      <c r="E39" s="83"/>
      <c r="F39" s="84"/>
      <c r="G39" s="85"/>
      <c r="H39" s="86"/>
      <c r="I39" s="86" t="str">
        <f t="shared" si="6"/>
        <v/>
      </c>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row>
    <row r="40" spans="1:65" s="88" customFormat="1" ht="21" x14ac:dyDescent="0.25">
      <c r="A40" s="12"/>
      <c r="B40" s="80"/>
      <c r="C40" s="81"/>
      <c r="D40" s="82"/>
      <c r="E40" s="83"/>
      <c r="F40" s="84"/>
      <c r="G40" s="85"/>
      <c r="H40" s="86"/>
      <c r="I40" s="86" t="str">
        <f t="shared" si="6"/>
        <v/>
      </c>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row>
    <row r="41" spans="1:65" s="88" customFormat="1" ht="21" x14ac:dyDescent="0.25">
      <c r="A41" s="12"/>
      <c r="B41" s="80"/>
      <c r="C41" s="81"/>
      <c r="D41" s="82"/>
      <c r="E41" s="83"/>
      <c r="F41" s="84"/>
      <c r="G41" s="85"/>
      <c r="H41" s="86"/>
      <c r="I41" s="86" t="str">
        <f t="shared" si="6"/>
        <v/>
      </c>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row>
    <row r="42" spans="1:65" s="88" customFormat="1" ht="21" x14ac:dyDescent="0.25">
      <c r="A42" s="12"/>
      <c r="B42" s="80"/>
      <c r="C42" s="81"/>
      <c r="D42" s="82"/>
      <c r="E42" s="83"/>
      <c r="F42" s="84"/>
      <c r="G42" s="85"/>
      <c r="H42" s="86"/>
      <c r="I42" s="86" t="str">
        <f t="shared" si="6"/>
        <v/>
      </c>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row>
    <row r="43" spans="1:65" s="88" customFormat="1" ht="21" x14ac:dyDescent="0.25">
      <c r="A43" s="12"/>
      <c r="B43" s="80"/>
      <c r="C43" s="81"/>
      <c r="D43" s="82"/>
      <c r="E43" s="83"/>
      <c r="F43" s="84"/>
      <c r="G43" s="85"/>
      <c r="H43" s="86"/>
      <c r="I43" s="86" t="str">
        <f t="shared" si="6"/>
        <v/>
      </c>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row>
    <row r="44" spans="1:65" s="88" customFormat="1" ht="21" x14ac:dyDescent="0.25">
      <c r="A44" s="12"/>
      <c r="B44" s="80"/>
      <c r="C44" s="81"/>
      <c r="D44" s="82"/>
      <c r="E44" s="83"/>
      <c r="F44" s="84"/>
      <c r="G44" s="85"/>
      <c r="H44" s="86"/>
      <c r="I44" s="86" t="str">
        <f t="shared" si="6"/>
        <v/>
      </c>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row>
    <row r="45" spans="1:65" s="88" customFormat="1" ht="21" x14ac:dyDescent="0.25">
      <c r="A45" s="12"/>
      <c r="B45" s="80"/>
      <c r="C45" s="81"/>
      <c r="D45" s="82"/>
      <c r="E45" s="83"/>
      <c r="F45" s="84"/>
      <c r="G45" s="85"/>
      <c r="H45" s="86"/>
      <c r="I45" s="86" t="str">
        <f t="shared" si="6"/>
        <v/>
      </c>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row>
    <row r="46" spans="1:65" s="88" customFormat="1" ht="21" x14ac:dyDescent="0.25">
      <c r="A46" s="12"/>
      <c r="B46" s="80"/>
      <c r="C46" s="81"/>
      <c r="D46" s="82"/>
      <c r="E46" s="83"/>
      <c r="F46" s="84"/>
      <c r="G46" s="85"/>
      <c r="H46" s="86"/>
      <c r="I46" s="86" t="str">
        <f t="shared" si="6"/>
        <v/>
      </c>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row>
    <row r="47" spans="1:65" s="88" customFormat="1" ht="21" x14ac:dyDescent="0.25">
      <c r="A47" s="12"/>
      <c r="B47" s="80"/>
      <c r="C47" s="81"/>
      <c r="D47" s="82"/>
      <c r="E47" s="83"/>
      <c r="F47" s="84"/>
      <c r="G47" s="85"/>
      <c r="H47" s="86"/>
      <c r="I47" s="86" t="str">
        <f t="shared" si="6"/>
        <v/>
      </c>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row>
    <row r="48" spans="1:65" s="88" customFormat="1" ht="21" x14ac:dyDescent="0.25">
      <c r="A48" s="12"/>
      <c r="B48" s="80"/>
      <c r="C48" s="81"/>
      <c r="D48" s="82"/>
      <c r="E48" s="83"/>
      <c r="F48" s="84"/>
      <c r="G48" s="85"/>
      <c r="H48" s="86"/>
      <c r="I48" s="86" t="str">
        <f t="shared" si="6"/>
        <v/>
      </c>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row>
    <row r="49" spans="1:65" s="88" customFormat="1" ht="21" x14ac:dyDescent="0.25">
      <c r="A49" s="12"/>
      <c r="B49" s="80"/>
      <c r="C49" s="81"/>
      <c r="D49" s="82"/>
      <c r="E49" s="83"/>
      <c r="F49" s="84"/>
      <c r="G49" s="85"/>
      <c r="H49" s="86"/>
      <c r="I49" s="86" t="str">
        <f t="shared" si="6"/>
        <v/>
      </c>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row>
    <row r="50" spans="1:65" s="88" customFormat="1" ht="21" x14ac:dyDescent="0.25">
      <c r="A50" s="12"/>
      <c r="B50" s="80"/>
      <c r="C50" s="81"/>
      <c r="D50" s="82"/>
      <c r="E50" s="83"/>
      <c r="F50" s="84"/>
      <c r="G50" s="85"/>
      <c r="H50" s="86"/>
      <c r="I50" s="86"/>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row>
    <row r="51" spans="1:65" s="88" customFormat="1" ht="21" x14ac:dyDescent="0.25">
      <c r="A51" s="12"/>
      <c r="B51" s="80"/>
      <c r="C51" s="81"/>
      <c r="D51" s="82"/>
      <c r="E51" s="83"/>
      <c r="F51" s="84"/>
      <c r="G51" s="85"/>
      <c r="H51" s="86"/>
      <c r="I51" s="86"/>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row>
    <row r="52" spans="1:65" s="88" customFormat="1" ht="21" x14ac:dyDescent="0.25">
      <c r="A52" s="12"/>
      <c r="B52" s="80"/>
      <c r="C52" s="81"/>
      <c r="D52" s="82"/>
      <c r="E52" s="83"/>
      <c r="F52" s="84"/>
      <c r="G52" s="85"/>
      <c r="H52" s="86"/>
      <c r="I52" s="86"/>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row>
    <row r="53" spans="1:65" s="88" customFormat="1" ht="21" x14ac:dyDescent="0.25">
      <c r="A53" s="12"/>
      <c r="B53" s="80"/>
      <c r="C53" s="81"/>
      <c r="D53" s="82"/>
      <c r="E53" s="83"/>
      <c r="F53" s="84"/>
      <c r="G53" s="85"/>
      <c r="H53" s="86"/>
      <c r="I53" s="86"/>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row>
    <row r="54" spans="1:65" s="88" customFormat="1" ht="21" x14ac:dyDescent="0.25">
      <c r="A54" s="12"/>
      <c r="B54" s="80"/>
      <c r="C54" s="81"/>
      <c r="D54" s="82"/>
      <c r="E54" s="83"/>
      <c r="F54" s="84"/>
      <c r="G54" s="85"/>
      <c r="H54" s="86"/>
      <c r="I54" s="86"/>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row>
    <row r="55" spans="1:65" s="88" customFormat="1" ht="21" x14ac:dyDescent="0.25">
      <c r="A55" s="12"/>
      <c r="B55" s="80"/>
      <c r="C55" s="81"/>
      <c r="D55" s="82"/>
      <c r="E55" s="83"/>
      <c r="F55" s="84"/>
      <c r="G55" s="85"/>
      <c r="H55" s="86"/>
      <c r="I55" s="86"/>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87"/>
      <c r="BM55" s="87"/>
    </row>
    <row r="56" spans="1:65" s="88" customFormat="1" ht="21" x14ac:dyDescent="0.25">
      <c r="A56" s="12"/>
      <c r="B56" s="80"/>
      <c r="C56" s="81"/>
      <c r="D56" s="82"/>
      <c r="E56" s="83"/>
      <c r="F56" s="84"/>
      <c r="G56" s="85"/>
      <c r="H56" s="86"/>
      <c r="I56" s="86"/>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row>
    <row r="57" spans="1:65" s="88" customFormat="1" ht="21" x14ac:dyDescent="0.25">
      <c r="A57" s="12"/>
      <c r="B57" s="80"/>
      <c r="C57" s="81"/>
      <c r="D57" s="82"/>
      <c r="E57" s="83"/>
      <c r="F57" s="84"/>
      <c r="G57" s="85"/>
      <c r="H57" s="86"/>
      <c r="I57" s="86"/>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row>
    <row r="58" spans="1:65" s="88" customFormat="1" ht="21" x14ac:dyDescent="0.25">
      <c r="A58" s="12"/>
      <c r="B58" s="80"/>
      <c r="C58" s="81"/>
      <c r="D58" s="82"/>
      <c r="E58" s="83"/>
      <c r="F58" s="84"/>
      <c r="G58" s="85"/>
      <c r="H58" s="86"/>
      <c r="I58" s="86"/>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row>
    <row r="59" spans="1:65" s="88" customFormat="1" ht="21" x14ac:dyDescent="0.25">
      <c r="A59" s="12"/>
      <c r="B59" s="80"/>
      <c r="C59" s="81"/>
      <c r="D59" s="82"/>
      <c r="E59" s="83"/>
      <c r="F59" s="84"/>
      <c r="G59" s="85"/>
      <c r="H59" s="86"/>
      <c r="I59" s="86"/>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row>
    <row r="60" spans="1:65" s="88" customFormat="1" ht="21" x14ac:dyDescent="0.25">
      <c r="A60" s="12"/>
      <c r="B60" s="80"/>
      <c r="C60" s="81"/>
      <c r="D60" s="82"/>
      <c r="E60" s="83"/>
      <c r="F60" s="84"/>
      <c r="G60" s="85"/>
      <c r="H60" s="86"/>
      <c r="I60" s="86"/>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row>
    <row r="61" spans="1:65" s="88" customFormat="1" ht="21" x14ac:dyDescent="0.25">
      <c r="A61" s="12"/>
      <c r="B61" s="80"/>
      <c r="C61" s="81"/>
      <c r="D61" s="82"/>
      <c r="E61" s="83"/>
      <c r="F61" s="84"/>
      <c r="G61" s="85"/>
      <c r="H61" s="86"/>
      <c r="I61" s="86"/>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row>
    <row r="62" spans="1:65" s="88" customFormat="1" ht="21" x14ac:dyDescent="0.25">
      <c r="A62" s="12"/>
      <c r="B62" s="80"/>
      <c r="C62" s="81"/>
      <c r="D62" s="82"/>
      <c r="E62" s="83"/>
      <c r="F62" s="84"/>
      <c r="G62" s="85"/>
      <c r="H62" s="86"/>
      <c r="I62" s="86"/>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row>
    <row r="63" spans="1:65" s="88" customFormat="1" ht="21" x14ac:dyDescent="0.25">
      <c r="A63" s="12"/>
      <c r="B63" s="80"/>
      <c r="C63" s="81"/>
      <c r="D63" s="82"/>
      <c r="E63" s="83"/>
      <c r="F63" s="84"/>
      <c r="G63" s="85"/>
      <c r="H63" s="86"/>
      <c r="I63" s="86"/>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row>
    <row r="64" spans="1:65" s="88" customFormat="1" ht="21" x14ac:dyDescent="0.25">
      <c r="A64" s="12"/>
      <c r="B64" s="80"/>
      <c r="C64" s="81"/>
      <c r="D64" s="82"/>
      <c r="E64" s="83"/>
      <c r="F64" s="84"/>
      <c r="G64" s="85"/>
      <c r="H64" s="86"/>
      <c r="I64" s="86"/>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row>
    <row r="65" spans="1:65" s="88" customFormat="1" ht="21" x14ac:dyDescent="0.25">
      <c r="A65" s="12"/>
      <c r="B65" s="80"/>
      <c r="C65" s="81"/>
      <c r="D65" s="82"/>
      <c r="E65" s="83"/>
      <c r="F65" s="84"/>
      <c r="G65" s="85"/>
      <c r="H65" s="86"/>
      <c r="I65" s="86"/>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87"/>
      <c r="BL65" s="87"/>
      <c r="BM65" s="87"/>
    </row>
    <row r="66" spans="1:65" s="88" customFormat="1" ht="21" x14ac:dyDescent="0.25">
      <c r="A66" s="12"/>
      <c r="B66" s="80"/>
      <c r="C66" s="81"/>
      <c r="D66" s="82"/>
      <c r="E66" s="83"/>
      <c r="F66" s="84"/>
      <c r="G66" s="85"/>
      <c r="H66" s="86"/>
      <c r="I66" s="86"/>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87"/>
      <c r="AT66" s="87"/>
      <c r="AU66" s="87"/>
      <c r="AV66" s="87"/>
      <c r="AW66" s="87"/>
      <c r="AX66" s="87"/>
      <c r="AY66" s="87"/>
      <c r="AZ66" s="87"/>
      <c r="BA66" s="87"/>
      <c r="BB66" s="87"/>
      <c r="BC66" s="87"/>
      <c r="BD66" s="87"/>
      <c r="BE66" s="87"/>
      <c r="BF66" s="87"/>
      <c r="BG66" s="87"/>
      <c r="BH66" s="87"/>
      <c r="BI66" s="87"/>
      <c r="BJ66" s="87"/>
      <c r="BK66" s="87"/>
      <c r="BL66" s="87"/>
      <c r="BM66" s="87"/>
    </row>
    <row r="67" spans="1:65" s="88" customFormat="1" ht="21" x14ac:dyDescent="0.25">
      <c r="A67" s="12"/>
      <c r="B67" s="80"/>
      <c r="C67" s="81"/>
      <c r="D67" s="82"/>
      <c r="E67" s="83"/>
      <c r="F67" s="84"/>
      <c r="G67" s="85"/>
      <c r="H67" s="86"/>
      <c r="I67" s="86"/>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87"/>
      <c r="BF67" s="87"/>
      <c r="BG67" s="87"/>
      <c r="BH67" s="87"/>
      <c r="BI67" s="87"/>
      <c r="BJ67" s="87"/>
      <c r="BK67" s="87"/>
      <c r="BL67" s="87"/>
      <c r="BM67" s="87"/>
    </row>
    <row r="68" spans="1:65" s="88" customFormat="1" ht="21" x14ac:dyDescent="0.25">
      <c r="A68" s="12"/>
      <c r="B68" s="80"/>
      <c r="C68" s="81"/>
      <c r="D68" s="82"/>
      <c r="E68" s="83"/>
      <c r="F68" s="84"/>
      <c r="G68" s="85"/>
      <c r="H68" s="86"/>
      <c r="I68" s="86"/>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7"/>
      <c r="AO68" s="87"/>
      <c r="AP68" s="87"/>
      <c r="AQ68" s="87"/>
      <c r="AR68" s="87"/>
      <c r="AS68" s="87"/>
      <c r="AT68" s="87"/>
      <c r="AU68" s="87"/>
      <c r="AV68" s="87"/>
      <c r="AW68" s="87"/>
      <c r="AX68" s="87"/>
      <c r="AY68" s="87"/>
      <c r="AZ68" s="87"/>
      <c r="BA68" s="87"/>
      <c r="BB68" s="87"/>
      <c r="BC68" s="87"/>
      <c r="BD68" s="87"/>
      <c r="BE68" s="87"/>
      <c r="BF68" s="87"/>
      <c r="BG68" s="87"/>
      <c r="BH68" s="87"/>
      <c r="BI68" s="87"/>
      <c r="BJ68" s="87"/>
      <c r="BK68" s="87"/>
      <c r="BL68" s="87"/>
      <c r="BM68" s="87"/>
    </row>
    <row r="69" spans="1:65" s="88" customFormat="1" ht="21" x14ac:dyDescent="0.25">
      <c r="A69" s="12"/>
      <c r="B69" s="80"/>
      <c r="C69" s="81"/>
      <c r="D69" s="82"/>
      <c r="E69" s="83"/>
      <c r="F69" s="84"/>
      <c r="G69" s="85"/>
      <c r="H69" s="86"/>
      <c r="I69" s="86"/>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87"/>
      <c r="AO69" s="87"/>
      <c r="AP69" s="87"/>
      <c r="AQ69" s="87"/>
      <c r="AR69" s="87"/>
      <c r="AS69" s="87"/>
      <c r="AT69" s="87"/>
      <c r="AU69" s="87"/>
      <c r="AV69" s="87"/>
      <c r="AW69" s="87"/>
      <c r="AX69" s="87"/>
      <c r="AY69" s="87"/>
      <c r="AZ69" s="87"/>
      <c r="BA69" s="87"/>
      <c r="BB69" s="87"/>
      <c r="BC69" s="87"/>
      <c r="BD69" s="87"/>
      <c r="BE69" s="87"/>
      <c r="BF69" s="87"/>
      <c r="BG69" s="87"/>
      <c r="BH69" s="87"/>
      <c r="BI69" s="87"/>
      <c r="BJ69" s="87"/>
      <c r="BK69" s="87"/>
      <c r="BL69" s="87"/>
      <c r="BM69" s="87"/>
    </row>
    <row r="70" spans="1:65" s="88" customFormat="1" ht="21" x14ac:dyDescent="0.25">
      <c r="A70" s="12"/>
      <c r="B70" s="80"/>
      <c r="C70" s="81"/>
      <c r="D70" s="82"/>
      <c r="E70" s="83"/>
      <c r="F70" s="84"/>
      <c r="G70" s="85"/>
      <c r="H70" s="86"/>
      <c r="I70" s="86"/>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c r="AO70" s="87"/>
      <c r="AP70" s="87"/>
      <c r="AQ70" s="87"/>
      <c r="AR70" s="87"/>
      <c r="AS70" s="87"/>
      <c r="AT70" s="87"/>
      <c r="AU70" s="87"/>
      <c r="AV70" s="87"/>
      <c r="AW70" s="87"/>
      <c r="AX70" s="87"/>
      <c r="AY70" s="87"/>
      <c r="AZ70" s="87"/>
      <c r="BA70" s="87"/>
      <c r="BB70" s="87"/>
      <c r="BC70" s="87"/>
      <c r="BD70" s="87"/>
      <c r="BE70" s="87"/>
      <c r="BF70" s="87"/>
      <c r="BG70" s="87"/>
      <c r="BH70" s="87"/>
      <c r="BI70" s="87"/>
      <c r="BJ70" s="87"/>
      <c r="BK70" s="87"/>
      <c r="BL70" s="87"/>
      <c r="BM70" s="87"/>
    </row>
    <row r="71" spans="1:65" s="88" customFormat="1" ht="21" x14ac:dyDescent="0.25">
      <c r="A71" s="12"/>
      <c r="B71" s="80"/>
      <c r="C71" s="81"/>
      <c r="D71" s="82"/>
      <c r="E71" s="83"/>
      <c r="F71" s="84"/>
      <c r="G71" s="85"/>
      <c r="H71" s="86"/>
      <c r="I71" s="86"/>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87"/>
      <c r="AQ71" s="87"/>
      <c r="AR71" s="87"/>
      <c r="AS71" s="87"/>
      <c r="AT71" s="87"/>
      <c r="AU71" s="87"/>
      <c r="AV71" s="87"/>
      <c r="AW71" s="87"/>
      <c r="AX71" s="87"/>
      <c r="AY71" s="87"/>
      <c r="AZ71" s="87"/>
      <c r="BA71" s="87"/>
      <c r="BB71" s="87"/>
      <c r="BC71" s="87"/>
      <c r="BD71" s="87"/>
      <c r="BE71" s="87"/>
      <c r="BF71" s="87"/>
      <c r="BG71" s="87"/>
      <c r="BH71" s="87"/>
      <c r="BI71" s="87"/>
      <c r="BJ71" s="87"/>
      <c r="BK71" s="87"/>
      <c r="BL71" s="87"/>
      <c r="BM71" s="87"/>
    </row>
    <row r="72" spans="1:65" s="88" customFormat="1" ht="21" x14ac:dyDescent="0.25">
      <c r="A72" s="12"/>
      <c r="B72" s="80"/>
      <c r="C72" s="81"/>
      <c r="D72" s="82"/>
      <c r="E72" s="83"/>
      <c r="F72" s="84"/>
      <c r="G72" s="85"/>
      <c r="H72" s="86"/>
      <c r="I72" s="86"/>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87"/>
    </row>
    <row r="73" spans="1:65" s="88" customFormat="1" ht="21" x14ac:dyDescent="0.25">
      <c r="A73" s="12"/>
      <c r="B73" s="80"/>
      <c r="C73" s="81"/>
      <c r="D73" s="82"/>
      <c r="E73" s="83"/>
      <c r="F73" s="84"/>
      <c r="G73" s="85"/>
      <c r="H73" s="86"/>
      <c r="I73" s="86"/>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c r="AO73" s="87"/>
      <c r="AP73" s="87"/>
      <c r="AQ73" s="87"/>
      <c r="AR73" s="87"/>
      <c r="AS73" s="87"/>
      <c r="AT73" s="87"/>
      <c r="AU73" s="87"/>
      <c r="AV73" s="87"/>
      <c r="AW73" s="87"/>
      <c r="AX73" s="87"/>
      <c r="AY73" s="87"/>
      <c r="AZ73" s="87"/>
      <c r="BA73" s="87"/>
      <c r="BB73" s="87"/>
      <c r="BC73" s="87"/>
      <c r="BD73" s="87"/>
      <c r="BE73" s="87"/>
      <c r="BF73" s="87"/>
      <c r="BG73" s="87"/>
      <c r="BH73" s="87"/>
      <c r="BI73" s="87"/>
      <c r="BJ73" s="87"/>
      <c r="BK73" s="87"/>
      <c r="BL73" s="87"/>
      <c r="BM73" s="87"/>
    </row>
    <row r="74" spans="1:65" s="88" customFormat="1" ht="21" x14ac:dyDescent="0.25">
      <c r="A74" s="12"/>
      <c r="B74" s="80"/>
      <c r="C74" s="81"/>
      <c r="D74" s="82"/>
      <c r="E74" s="83"/>
      <c r="F74" s="84"/>
      <c r="G74" s="85"/>
      <c r="H74" s="86"/>
      <c r="I74" s="86"/>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c r="AP74" s="87"/>
      <c r="AQ74" s="87"/>
      <c r="AR74" s="87"/>
      <c r="AS74" s="87"/>
      <c r="AT74" s="87"/>
      <c r="AU74" s="87"/>
      <c r="AV74" s="87"/>
      <c r="AW74" s="87"/>
      <c r="AX74" s="87"/>
      <c r="AY74" s="87"/>
      <c r="AZ74" s="87"/>
      <c r="BA74" s="87"/>
      <c r="BB74" s="87"/>
      <c r="BC74" s="87"/>
      <c r="BD74" s="87"/>
      <c r="BE74" s="87"/>
      <c r="BF74" s="87"/>
      <c r="BG74" s="87"/>
      <c r="BH74" s="87"/>
      <c r="BI74" s="87"/>
      <c r="BJ74" s="87"/>
      <c r="BK74" s="87"/>
      <c r="BL74" s="87"/>
      <c r="BM74" s="87"/>
    </row>
    <row r="75" spans="1:65" s="88" customFormat="1" ht="21" x14ac:dyDescent="0.25">
      <c r="A75" s="12"/>
      <c r="B75" s="80"/>
      <c r="C75" s="81"/>
      <c r="D75" s="82"/>
      <c r="E75" s="83"/>
      <c r="F75" s="84"/>
      <c r="G75" s="85"/>
      <c r="H75" s="86"/>
      <c r="I75" s="86"/>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c r="AO75" s="87"/>
      <c r="AP75" s="87"/>
      <c r="AQ75" s="87"/>
      <c r="AR75" s="87"/>
      <c r="AS75" s="87"/>
      <c r="AT75" s="87"/>
      <c r="AU75" s="87"/>
      <c r="AV75" s="87"/>
      <c r="AW75" s="87"/>
      <c r="AX75" s="87"/>
      <c r="AY75" s="87"/>
      <c r="AZ75" s="87"/>
      <c r="BA75" s="87"/>
      <c r="BB75" s="87"/>
      <c r="BC75" s="87"/>
      <c r="BD75" s="87"/>
      <c r="BE75" s="87"/>
      <c r="BF75" s="87"/>
      <c r="BG75" s="87"/>
      <c r="BH75" s="87"/>
      <c r="BI75" s="87"/>
      <c r="BJ75" s="87"/>
      <c r="BK75" s="87"/>
      <c r="BL75" s="87"/>
      <c r="BM75" s="87"/>
    </row>
    <row r="76" spans="1:65" s="88" customFormat="1" ht="21" x14ac:dyDescent="0.25">
      <c r="A76" s="12"/>
      <c r="B76" s="80"/>
      <c r="C76" s="81"/>
      <c r="D76" s="82"/>
      <c r="E76" s="83"/>
      <c r="F76" s="84"/>
      <c r="G76" s="85"/>
      <c r="H76" s="86"/>
      <c r="I76" s="86"/>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87"/>
      <c r="AY76" s="87"/>
      <c r="AZ76" s="87"/>
      <c r="BA76" s="87"/>
      <c r="BB76" s="87"/>
      <c r="BC76" s="87"/>
      <c r="BD76" s="87"/>
      <c r="BE76" s="87"/>
      <c r="BF76" s="87"/>
      <c r="BG76" s="87"/>
      <c r="BH76" s="87"/>
      <c r="BI76" s="87"/>
      <c r="BJ76" s="87"/>
      <c r="BK76" s="87"/>
      <c r="BL76" s="87"/>
      <c r="BM76" s="87"/>
    </row>
    <row r="77" spans="1:65" s="88" customFormat="1" ht="21" x14ac:dyDescent="0.25">
      <c r="A77" s="12"/>
      <c r="B77" s="80"/>
      <c r="C77" s="81"/>
      <c r="D77" s="82"/>
      <c r="E77" s="83"/>
      <c r="F77" s="84"/>
      <c r="G77" s="85"/>
      <c r="H77" s="86"/>
      <c r="I77" s="86"/>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7"/>
      <c r="BF77" s="87"/>
      <c r="BG77" s="87"/>
      <c r="BH77" s="87"/>
      <c r="BI77" s="87"/>
      <c r="BJ77" s="87"/>
      <c r="BK77" s="87"/>
      <c r="BL77" s="87"/>
      <c r="BM77" s="87"/>
    </row>
    <row r="78" spans="1:65" s="88" customFormat="1" ht="21" x14ac:dyDescent="0.25">
      <c r="A78" s="12"/>
      <c r="B78" s="80"/>
      <c r="C78" s="81"/>
      <c r="D78" s="82"/>
      <c r="E78" s="83"/>
      <c r="F78" s="84"/>
      <c r="G78" s="85"/>
      <c r="H78" s="86"/>
      <c r="I78" s="86" t="str">
        <f t="shared" si="6"/>
        <v/>
      </c>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c r="BI78" s="87"/>
      <c r="BJ78" s="87"/>
      <c r="BK78" s="87"/>
      <c r="BL78" s="87"/>
      <c r="BM78" s="87"/>
    </row>
    <row r="79" spans="1:65" s="88" customFormat="1" ht="21" x14ac:dyDescent="0.25">
      <c r="A79" s="12"/>
      <c r="B79" s="80"/>
      <c r="C79" s="81"/>
      <c r="D79" s="82"/>
      <c r="E79" s="83"/>
      <c r="F79" s="84"/>
      <c r="G79" s="85"/>
      <c r="H79" s="86"/>
      <c r="I79" s="86" t="str">
        <f t="shared" si="6"/>
        <v/>
      </c>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7"/>
      <c r="AZ79" s="87"/>
      <c r="BA79" s="87"/>
      <c r="BB79" s="87"/>
      <c r="BC79" s="87"/>
      <c r="BD79" s="87"/>
      <c r="BE79" s="87"/>
      <c r="BF79" s="87"/>
      <c r="BG79" s="87"/>
      <c r="BH79" s="87"/>
      <c r="BI79" s="87"/>
      <c r="BJ79" s="87"/>
      <c r="BK79" s="87"/>
      <c r="BL79" s="87"/>
      <c r="BM79" s="87"/>
    </row>
    <row r="80" spans="1:65" s="88" customFormat="1" ht="21" x14ac:dyDescent="0.25">
      <c r="A80" s="12"/>
      <c r="B80" s="80"/>
      <c r="C80" s="81"/>
      <c r="D80" s="82"/>
      <c r="E80" s="83"/>
      <c r="F80" s="84"/>
      <c r="G80" s="85"/>
      <c r="H80" s="86"/>
      <c r="I80" s="86" t="str">
        <f t="shared" si="6"/>
        <v/>
      </c>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7"/>
      <c r="AY80" s="87"/>
      <c r="AZ80" s="87"/>
      <c r="BA80" s="87"/>
      <c r="BB80" s="87"/>
      <c r="BC80" s="87"/>
      <c r="BD80" s="87"/>
      <c r="BE80" s="87"/>
      <c r="BF80" s="87"/>
      <c r="BG80" s="87"/>
      <c r="BH80" s="87"/>
      <c r="BI80" s="87"/>
      <c r="BJ80" s="87"/>
      <c r="BK80" s="87"/>
      <c r="BL80" s="87"/>
      <c r="BM80" s="87"/>
    </row>
    <row r="81" spans="1:65" s="88" customFormat="1" ht="21" x14ac:dyDescent="0.25">
      <c r="A81" s="12"/>
      <c r="B81" s="89" t="s">
        <v>0</v>
      </c>
      <c r="C81" s="90"/>
      <c r="D81" s="91"/>
      <c r="E81" s="92"/>
      <c r="F81" s="93"/>
      <c r="G81" s="94"/>
      <c r="H81" s="95"/>
      <c r="I81" s="95" t="str">
        <f t="shared" si="6"/>
        <v/>
      </c>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row>
    <row r="82" spans="1:65" ht="21" x14ac:dyDescent="0.25">
      <c r="A82" s="12"/>
      <c r="H82" s="6"/>
    </row>
    <row r="83" spans="1:65" x14ac:dyDescent="0.25">
      <c r="B83" s="10" t="s">
        <v>15</v>
      </c>
      <c r="C83" s="10"/>
      <c r="D83" s="10"/>
      <c r="G83" s="23">
        <v>43113</v>
      </c>
    </row>
    <row r="84" spans="1:65" x14ac:dyDescent="0.25">
      <c r="B84" s="27" t="s">
        <v>19</v>
      </c>
      <c r="C84" s="27"/>
      <c r="D84" s="11"/>
    </row>
    <row r="85" spans="1:65" x14ac:dyDescent="0.25">
      <c r="B85" s="26" t="s">
        <v>57</v>
      </c>
      <c r="C85" s="26"/>
    </row>
  </sheetData>
  <mergeCells count="9">
    <mergeCell ref="K1:AB1"/>
    <mergeCell ref="AL4:AR4"/>
    <mergeCell ref="AS4:AY4"/>
    <mergeCell ref="AZ4:BF4"/>
    <mergeCell ref="BG4:BM4"/>
    <mergeCell ref="J4:P4"/>
    <mergeCell ref="Q4:W4"/>
    <mergeCell ref="X4:AD4"/>
    <mergeCell ref="AE4:AK4"/>
  </mergeCells>
  <conditionalFormatting sqref="E7:E81">
    <cfRule type="dataBar" priority="13">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J5:BM81">
    <cfRule type="expression" dxfId="2" priority="28">
      <formula>AND(today&gt;=J$5,today&lt;J$5+1)</formula>
    </cfRule>
  </conditionalFormatting>
  <conditionalFormatting sqref="J7:BM81">
    <cfRule type="expression" dxfId="1" priority="26">
      <formula>AND(task_start&lt;=J$5,ROUNDDOWN((task_end-task_start+1)*task_progress,0)+task_start-1&gt;=J$5)</formula>
    </cfRule>
    <cfRule type="expression" dxfId="0" priority="27" stopIfTrue="1">
      <formula>AND(task_end&gt;=J$5,task_start&lt;J$5+1)</formula>
    </cfRule>
  </conditionalFormatting>
  <dataValidations count="1">
    <dataValidation type="whole" operator="greaterThanOrEqual" allowBlank="1" showInputMessage="1" promptTitle="Display Week" prompt="Changing this number will scroll the Gantt Chart view." sqref="F4" xr:uid="{00000000-0002-0000-0000-000000000000}">
      <formula1>1</formula1>
    </dataValidation>
  </dataValidations>
  <hyperlinks>
    <hyperlink ref="B84" r:id="rId1" xr:uid="{00000000-0004-0000-0000-000000000000}"/>
    <hyperlink ref="B83" r:id="rId2" xr:uid="{00000000-0004-0000-0000-000001000000}"/>
  </hyperlinks>
  <pageMargins left="0.35" right="0.35" top="0.35" bottom="0.5" header="0.3" footer="0.3"/>
  <pageSetup scale="62" fitToHeight="0" orientation="landscape" r:id="rId3"/>
  <headerFooter scaleWithDoc="0"/>
  <legacyDrawing r:id="rId4"/>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E7:E81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25711-9899-4D55-968B-AE33DB5B4D6E}">
  <dimension ref="A1:C48"/>
  <sheetViews>
    <sheetView showGridLines="0" topLeftCell="A2" zoomScaleNormal="100" workbookViewId="0">
      <selection activeCell="A2" sqref="A2"/>
    </sheetView>
  </sheetViews>
  <sheetFormatPr defaultColWidth="9.7109375" defaultRowHeight="15" x14ac:dyDescent="0.25"/>
  <cols>
    <col min="1" max="1" width="13.42578125" style="41" customWidth="1"/>
    <col min="2" max="2" width="104" style="49" customWidth="1"/>
    <col min="3" max="16384" width="9.7109375" style="34"/>
  </cols>
  <sheetData>
    <row r="1" spans="1:2" ht="30" hidden="1" x14ac:dyDescent="0.25">
      <c r="A1" s="32"/>
      <c r="B1" s="33" t="s">
        <v>25</v>
      </c>
    </row>
    <row r="2" spans="1:2" ht="39" x14ac:dyDescent="0.6">
      <c r="A2" s="50" t="s">
        <v>52</v>
      </c>
      <c r="B2" s="51"/>
    </row>
    <row r="3" spans="1:2" ht="23.25" x14ac:dyDescent="0.25">
      <c r="A3" s="52" t="s">
        <v>26</v>
      </c>
      <c r="B3" s="53"/>
    </row>
    <row r="4" spans="1:2" s="37" customFormat="1" ht="47.25" x14ac:dyDescent="0.3">
      <c r="A4" s="35"/>
      <c r="B4" s="36" t="s">
        <v>71</v>
      </c>
    </row>
    <row r="5" spans="1:2" s="37" customFormat="1" ht="19.5" x14ac:dyDescent="0.3">
      <c r="B5" s="38"/>
    </row>
    <row r="6" spans="1:2" s="37" customFormat="1" ht="19.5" x14ac:dyDescent="0.3">
      <c r="B6" s="54" t="s">
        <v>53</v>
      </c>
    </row>
    <row r="7" spans="1:2" s="37" customFormat="1" ht="19.5" x14ac:dyDescent="0.3">
      <c r="B7" s="38"/>
    </row>
    <row r="8" spans="1:2" s="39" customFormat="1" ht="27" customHeight="1" x14ac:dyDescent="0.25">
      <c r="A8" s="55" t="s">
        <v>27</v>
      </c>
      <c r="B8" s="56" t="s">
        <v>42</v>
      </c>
    </row>
    <row r="9" spans="1:2" s="37" customFormat="1" ht="19.5" x14ac:dyDescent="0.3">
      <c r="A9" s="57"/>
      <c r="B9" s="58" t="s">
        <v>43</v>
      </c>
    </row>
    <row r="10" spans="1:2" ht="15.75" x14ac:dyDescent="0.25">
      <c r="A10" s="57"/>
      <c r="B10" s="40" t="s">
        <v>30</v>
      </c>
    </row>
    <row r="11" spans="1:2" ht="30" customHeight="1" x14ac:dyDescent="0.25">
      <c r="A11" s="57"/>
      <c r="B11" s="59" t="s">
        <v>58</v>
      </c>
    </row>
    <row r="12" spans="1:2" ht="15.75" x14ac:dyDescent="0.25">
      <c r="A12" s="57"/>
      <c r="B12" s="40" t="s">
        <v>31</v>
      </c>
    </row>
    <row r="13" spans="1:2" ht="30" customHeight="1" x14ac:dyDescent="0.25">
      <c r="A13" s="57"/>
      <c r="B13" s="59" t="s">
        <v>59</v>
      </c>
    </row>
    <row r="14" spans="1:2" ht="15.75" x14ac:dyDescent="0.25">
      <c r="A14" s="57"/>
      <c r="B14" s="40" t="s">
        <v>32</v>
      </c>
    </row>
    <row r="15" spans="1:2" s="41" customFormat="1" ht="30" customHeight="1" x14ac:dyDescent="0.25">
      <c r="A15" s="57"/>
      <c r="B15" s="60" t="s">
        <v>55</v>
      </c>
    </row>
    <row r="16" spans="1:2" ht="15.75" x14ac:dyDescent="0.25">
      <c r="A16" s="57"/>
      <c r="B16" s="40" t="s">
        <v>33</v>
      </c>
    </row>
    <row r="17" spans="1:3" ht="30" customHeight="1" x14ac:dyDescent="0.25">
      <c r="A17" s="57"/>
      <c r="B17" s="59" t="s">
        <v>56</v>
      </c>
    </row>
    <row r="18" spans="1:3" ht="15.75" x14ac:dyDescent="0.25">
      <c r="A18" s="57"/>
      <c r="B18" s="40" t="s">
        <v>64</v>
      </c>
    </row>
    <row r="19" spans="1:3" ht="30" customHeight="1" x14ac:dyDescent="0.25">
      <c r="A19" s="57"/>
      <c r="B19" s="59" t="s">
        <v>69</v>
      </c>
    </row>
    <row r="20" spans="1:3" ht="15.75" x14ac:dyDescent="0.25">
      <c r="A20" s="57"/>
      <c r="B20" s="40" t="s">
        <v>34</v>
      </c>
    </row>
    <row r="21" spans="1:3" s="41" customFormat="1" ht="30" customHeight="1" x14ac:dyDescent="0.25">
      <c r="A21" s="57"/>
      <c r="B21" s="60"/>
    </row>
    <row r="22" spans="1:3" ht="15.75" x14ac:dyDescent="0.25">
      <c r="A22" s="57"/>
      <c r="B22" s="40" t="s">
        <v>35</v>
      </c>
    </row>
    <row r="23" spans="1:3" ht="30" customHeight="1" x14ac:dyDescent="0.25">
      <c r="A23" s="57"/>
      <c r="B23" s="59" t="s">
        <v>60</v>
      </c>
    </row>
    <row r="24" spans="1:3" ht="15.75" x14ac:dyDescent="0.25">
      <c r="A24" s="57"/>
      <c r="B24" s="40" t="s">
        <v>36</v>
      </c>
    </row>
    <row r="25" spans="1:3" s="41" customFormat="1" ht="30" customHeight="1" x14ac:dyDescent="0.25">
      <c r="A25" s="57"/>
      <c r="B25" s="60"/>
    </row>
    <row r="26" spans="1:3" ht="15.75" x14ac:dyDescent="0.25">
      <c r="A26" s="57"/>
      <c r="B26" s="40" t="s">
        <v>61</v>
      </c>
    </row>
    <row r="27" spans="1:3" s="41" customFormat="1" ht="30" customHeight="1" x14ac:dyDescent="0.25">
      <c r="A27" s="57"/>
      <c r="B27" s="60"/>
    </row>
    <row r="28" spans="1:3" s="37" customFormat="1" ht="19.5" x14ac:dyDescent="0.3">
      <c r="A28" s="61"/>
      <c r="B28" s="38"/>
    </row>
    <row r="29" spans="1:3" s="39" customFormat="1" ht="27" customHeight="1" x14ac:dyDescent="0.25">
      <c r="A29" s="55" t="s">
        <v>37</v>
      </c>
      <c r="B29" s="56" t="s">
        <v>38</v>
      </c>
    </row>
    <row r="30" spans="1:3" ht="152.44999999999999" customHeight="1" x14ac:dyDescent="0.25">
      <c r="A30" s="62" t="s">
        <v>39</v>
      </c>
      <c r="B30" s="42" t="str">
        <f>_xlfn.TEXTJOIN(CHAR(10),FALSE,$B$37,AI_Rules,"Here are a few questions the user may have answered to give you more information",$B$10:$B$27,$B$39,$B$40,$B$41)</f>
        <v xml:space="preserve">Please make me a copyable table of a project schedule, rendered with markdown format so it can be directly copied into an Excel file. After the header, use only one delimiter row (|---|---|…|). In the first column are the Tasks. Here you will place the phase titles and subtasks. The second column is the Estimated Cost. Here you will use the given project location to assume the correct currency, but enter only numeric values without currency symbols. The third column is called Assigned To. Here, you will use the list of names based on role, or include the general role title such as Project Manager, Inspector, Electrician, etc. Leave the fourth column, Progress, blank. The 5th column is the Start Date of the task, and the 6th column is the End Date. Every row that includes a phase title should have all other cells in that row empty. Always write empty cells as |  | with two spaces. Based on the formatting described to you and the answers to the questions given, you will now generate the table. Come up with Phases, as many as needed, and subtasks for each phase. Tasks should be relevant and specific. Phase titles should be descriptive. Use general logic to assign team members, meaning generally only one task at a time per team member. Start and end dates should be realistic and based on educated guesses for how long that task should take. 
Rules for Editing the XLSX File
Always use openpyxl when editing .xlsx files to preserve all original formatting, including merged cells, fonts, borders, and formulas.
The end result of this conversation should be you giving the user a .xlsx file.
Write all dates as real Excel date values (using Python datetime objects) and set only cell.number_format = 'yyyy-mm-dd' to apply the date format. Do not modify cell.style or other properties.
You must follow all of the steps carefully and in order.
Read and follow every word of every line.
Do not skim or summarize.
Here are a few questions the user may have answered to give you more information
Q: What is the name or title of your project?  
Home Remodel
Q: What are you trying to accomplish with this project?  
Finish my basement, adding a bathroom (already plumbed), family room, and 2 bedrooms.
Q: When would you like the project to begin?  
December 1st 2025
Q: When would you like the project to be completed by?  
July 1st 2026
Q: In which city, state, country will this project be completed?
Denver, CO, USA
Q: What are the main steps or key parts of this project that you already know about?  
Q: How detailed would you like your project schedule to be?  
Not super detailed, just the big steps. Something I can send to my contractor.
Q: Is there anything else I should know to help create your project schedule?  
Q: If applicable, provide a list of names and their roles for assigning tasks.
Do not wrap the table in backticks. Always write empty cells as |  | with two spaces.  Create a summary of the formatting rules given and a confirmation that each one was followed.
Fill in the background of each row in a phase with a color specific to that phase, using light colors that will work well with the black text. Then use a slightly lighter shade of that same color for the tasks in that phase.
Now take that table and copy it into B7 of the ProjectSchedule worksheet within the file, but don't include the table header when you paste it in because I already have the table header in row 6. Edit B1 to be the project title and F2 to be the project start date, all in the ProjectSchedule worksheet. </v>
      </c>
      <c r="C30" s="43"/>
    </row>
    <row r="31" spans="1:3" s="37" customFormat="1" ht="19.5" x14ac:dyDescent="0.3">
      <c r="B31" s="38"/>
    </row>
    <row r="32" spans="1:3" s="39" customFormat="1" ht="54" customHeight="1" x14ac:dyDescent="0.25">
      <c r="A32" s="55" t="s">
        <v>40</v>
      </c>
      <c r="B32" s="56" t="s">
        <v>51</v>
      </c>
    </row>
    <row r="33" spans="1:2" ht="348.75" x14ac:dyDescent="0.25">
      <c r="A33" s="62" t="s">
        <v>39</v>
      </c>
      <c r="B33" s="42" t="str">
        <f>_xlfn.TEXTJOIN(CHAR(10),FALSE,$B$37,"Here are a few questions the user may have answered to give you more information",$B$10:$B$27,$B$39)</f>
        <v>Please make me a copyable table of a project schedule, rendered with markdown format so it can be directly copied into an Excel file. After the header, use only one delimiter row (|---|---|…|). In the first column are the Tasks. Here you will place the phase titles and subtasks. The second column is the Estimated Cost. Here you will use the given project location to assume the correct currency, but enter only numeric values without currency symbols. The third column is called Assigned To. Here, you will use the list of names based on role, or include the general role title such as Project Manager, Inspector, Electrician, etc. Leave the fourth column, Progress, blank. The 5th column is the Start Date of the task, and the 6th column is the End Date. Every row that includes a phase title should have all other cells in that row empty. Always write empty cells as |  | with two spaces. Based on the formatting described to you and the answers to the questions given, you will now generate the table. Come up with Phases, as many as needed, and subtasks for each phase. Tasks should be relevant and specific. Phase titles should be descriptive. Use general logic to assign team members, meaning generally only one task at a time per team member. Start and end dates should be realistic and based on educated guesses for how long that task should take. 
Here are a few questions the user may have answered to give you more information
Q: What is the name or title of your project?  
Home Remodel
Q: What are you trying to accomplish with this project?  
Finish my basement, adding a bathroom (already plumbed), family room, and 2 bedrooms.
Q: When would you like the project to begin?  
December 1st 2025
Q: When would you like the project to be completed by?  
July 1st 2026
Q: In which city, state, country will this project be completed?
Denver, CO, USA
Q: What are the main steps or key parts of this project that you already know about?  
Q: How detailed would you like your project schedule to be?  
Not super detailed, just the big steps. Something I can send to my contractor.
Q: Is there anything else I should know to help create your project schedule?  
Q: If applicable, provide a list of names and their roles for assigning tasks.
Do not wrap the table in backticks. Always write empty cells as |  | with two spaces.  Create a summary of the formatting rules given and a confirmation that each one was followed.</v>
      </c>
    </row>
    <row r="34" spans="1:2" ht="26.25" x14ac:dyDescent="0.25">
      <c r="B34" s="44"/>
    </row>
    <row r="35" spans="1:2" ht="23.25" x14ac:dyDescent="0.25">
      <c r="A35" s="52" t="s">
        <v>41</v>
      </c>
      <c r="B35" s="53"/>
    </row>
    <row r="36" spans="1:2" ht="21" x14ac:dyDescent="0.25">
      <c r="A36" s="45"/>
      <c r="B36" s="63" t="s">
        <v>28</v>
      </c>
    </row>
    <row r="37" spans="1:2" s="46" customFormat="1" ht="195" x14ac:dyDescent="0.25">
      <c r="A37" s="45"/>
      <c r="B37" s="64" t="s">
        <v>68</v>
      </c>
    </row>
    <row r="38" spans="1:2" ht="21" x14ac:dyDescent="0.25">
      <c r="A38" s="45"/>
      <c r="B38" s="63" t="s">
        <v>44</v>
      </c>
    </row>
    <row r="39" spans="1:2" ht="30" x14ac:dyDescent="0.25">
      <c r="A39" s="45"/>
      <c r="B39" s="47" t="s">
        <v>65</v>
      </c>
    </row>
    <row r="40" spans="1:2" s="46" customFormat="1" ht="30" x14ac:dyDescent="0.25">
      <c r="A40" s="45"/>
      <c r="B40" s="47" t="s">
        <v>67</v>
      </c>
    </row>
    <row r="41" spans="1:2" s="46" customFormat="1" ht="45" x14ac:dyDescent="0.25">
      <c r="A41" s="45"/>
      <c r="B41" s="65" t="s">
        <v>66</v>
      </c>
    </row>
    <row r="42" spans="1:2" ht="21" x14ac:dyDescent="0.25">
      <c r="A42" s="45"/>
      <c r="B42" s="63" t="s">
        <v>45</v>
      </c>
    </row>
    <row r="43" spans="1:2" ht="30" x14ac:dyDescent="0.25">
      <c r="A43" s="45"/>
      <c r="B43" s="45" t="s">
        <v>46</v>
      </c>
    </row>
    <row r="44" spans="1:2" x14ac:dyDescent="0.25">
      <c r="A44" s="45"/>
      <c r="B44" s="45" t="s">
        <v>47</v>
      </c>
    </row>
    <row r="45" spans="1:2" ht="30" x14ac:dyDescent="0.25">
      <c r="A45" s="45"/>
      <c r="B45" s="48" t="s">
        <v>54</v>
      </c>
    </row>
    <row r="46" spans="1:2" x14ac:dyDescent="0.25">
      <c r="A46" s="45"/>
      <c r="B46" s="48" t="s">
        <v>48</v>
      </c>
    </row>
    <row r="47" spans="1:2" x14ac:dyDescent="0.25">
      <c r="A47" s="45"/>
      <c r="B47" s="48" t="s">
        <v>49</v>
      </c>
    </row>
    <row r="48" spans="1:2" x14ac:dyDescent="0.25">
      <c r="A48" s="45"/>
      <c r="B48" s="48" t="s">
        <v>50</v>
      </c>
    </row>
  </sheetData>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22"/>
  <sheetViews>
    <sheetView showGridLines="0" zoomScaleNormal="100" workbookViewId="0"/>
  </sheetViews>
  <sheetFormatPr defaultColWidth="9.140625" defaultRowHeight="12.75" x14ac:dyDescent="0.2"/>
  <cols>
    <col min="1" max="1" width="2.85546875" style="2" customWidth="1"/>
    <col min="2" max="2" width="87.140625" style="13" customWidth="1"/>
    <col min="3" max="16384" width="9.140625" style="2"/>
  </cols>
  <sheetData>
    <row r="1" spans="2:3" ht="46.5" customHeight="1" x14ac:dyDescent="0.2"/>
    <row r="2" spans="2:3" s="15" customFormat="1" ht="15.75" x14ac:dyDescent="0.25">
      <c r="B2" s="14" t="s">
        <v>15</v>
      </c>
      <c r="C2" s="14"/>
    </row>
    <row r="3" spans="2:3" s="17" customFormat="1" ht="13.5" customHeight="1" x14ac:dyDescent="0.25">
      <c r="B3" s="16" t="s">
        <v>19</v>
      </c>
      <c r="C3" s="16"/>
    </row>
    <row r="4" spans="2:3" x14ac:dyDescent="0.2">
      <c r="B4" s="25" t="s">
        <v>57</v>
      </c>
    </row>
    <row r="6" spans="2:3" s="18" customFormat="1" ht="26.25" x14ac:dyDescent="0.4">
      <c r="B6" s="20" t="s">
        <v>14</v>
      </c>
    </row>
    <row r="7" spans="2:3" ht="60" x14ac:dyDescent="0.2">
      <c r="B7" s="21" t="s">
        <v>22</v>
      </c>
    </row>
    <row r="8" spans="2:3" ht="15" x14ac:dyDescent="0.2">
      <c r="B8" s="19"/>
    </row>
    <row r="9" spans="2:3" s="18" customFormat="1" ht="26.25" x14ac:dyDescent="0.4">
      <c r="B9" s="20" t="s">
        <v>16</v>
      </c>
    </row>
    <row r="10" spans="2:3" ht="60" x14ac:dyDescent="0.2">
      <c r="B10" s="21" t="s">
        <v>23</v>
      </c>
    </row>
    <row r="11" spans="2:3" ht="14.25" x14ac:dyDescent="0.2">
      <c r="B11" s="22" t="s">
        <v>21</v>
      </c>
    </row>
    <row r="12" spans="2:3" ht="15" x14ac:dyDescent="0.2">
      <c r="B12" s="19"/>
    </row>
    <row r="13" spans="2:3" ht="14.25" x14ac:dyDescent="0.2">
      <c r="B13" s="28" t="str">
        <f>HYPERLINK("https://vertex42.link/HowToMakeAGanttChart","► Watch How This Gantt Chart Was Created")</f>
        <v>► Watch How This Gantt Chart Was Created</v>
      </c>
    </row>
    <row r="14" spans="2:3" ht="15" x14ac:dyDescent="0.2">
      <c r="B14" s="19"/>
    </row>
    <row r="15" spans="2:3" s="18" customFormat="1" ht="26.25" x14ac:dyDescent="0.4">
      <c r="B15" s="20" t="s">
        <v>13</v>
      </c>
    </row>
    <row r="16" spans="2:3" ht="30" x14ac:dyDescent="0.2">
      <c r="B16" s="21" t="s">
        <v>20</v>
      </c>
    </row>
    <row r="17" spans="2:2" ht="14.25" x14ac:dyDescent="0.2">
      <c r="B17" s="22" t="s">
        <v>7</v>
      </c>
    </row>
    <row r="18" spans="2:2" ht="15" x14ac:dyDescent="0.2">
      <c r="B18" s="19"/>
    </row>
    <row r="19" spans="2:2" s="18" customFormat="1" ht="26.25" x14ac:dyDescent="0.4">
      <c r="B19" s="20" t="s">
        <v>17</v>
      </c>
    </row>
    <row r="20" spans="2:2" ht="60" x14ac:dyDescent="0.2">
      <c r="B20" s="21" t="s">
        <v>70</v>
      </c>
    </row>
    <row r="21" spans="2:2" ht="15" x14ac:dyDescent="0.2">
      <c r="B21" s="19"/>
    </row>
    <row r="22" spans="2:2" ht="75" x14ac:dyDescent="0.2">
      <c r="B22" s="21" t="s">
        <v>18</v>
      </c>
    </row>
  </sheetData>
  <hyperlinks>
    <hyperlink ref="B17" r:id="rId1" xr:uid="{00000000-0004-0000-0100-000000000000}"/>
    <hyperlink ref="B11" r:id="rId2" xr:uid="{00000000-0004-0000-0100-000001000000}"/>
    <hyperlink ref="B3" r:id="rId3" xr:uid="{00000000-0004-0000-0100-000002000000}"/>
    <hyperlink ref="B2" r:id="rId4" xr:uid="{00000000-0004-0000-0100-000003000000}"/>
  </hyperlinks>
  <pageMargins left="0.5" right="0.5" top="0.5" bottom="0.5" header="0.3" footer="0.3"/>
  <pageSetup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ProjectSchedule</vt:lpstr>
      <vt:lpstr>AI</vt:lpstr>
      <vt:lpstr>About</vt:lpstr>
      <vt:lpstr>AI!AI_Rules</vt:lpstr>
      <vt:lpstr>ProjectSchedule!Print_Area</vt:lpstr>
      <vt:lpstr>ProjectSchedule!Print_Titles</vt:lpstr>
      <vt:lpstr>ProjectSchedule!task_end</vt:lpstr>
      <vt:lpstr>ProjectSchedule!task_progress</vt:lpstr>
      <vt:lpstr>ProjectSchedule!task_start</vt:lpstr>
      <vt:lpstr>ProjectSchedule!today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 Gantt Chart (AI Assisted)</dc:title>
  <dc:creator>Vertex42.com</dc:creator>
  <dc:description>© 2018-2025 Vertex42 LLC. All Rights Reserved.</dc:description>
  <cp:lastModifiedBy>Vertex42.com</cp:lastModifiedBy>
  <cp:lastPrinted>2019-04-24T14:39:40Z</cp:lastPrinted>
  <dcterms:created xsi:type="dcterms:W3CDTF">2017-01-09T18:01:51Z</dcterms:created>
  <dcterms:modified xsi:type="dcterms:W3CDTF">2025-07-25T19:38:56Z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https://www.vertex42.com/</vt:lpwstr>
  </property>
  <property fmtid="{D5CDD505-2E9C-101B-9397-08002B2CF9AE}" pid="3" name="Copyright">
    <vt:lpwstr>© 2019-2025 Vertex42 LLC</vt:lpwstr>
  </property>
  <property fmtid="{D5CDD505-2E9C-101B-9397-08002B2CF9AE}" pid="4" name="Version">
    <vt:lpwstr>1.0.0</vt:lpwstr>
  </property>
</Properties>
</file>