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8472BD73-7E0F-4D7A-AA84-7C1535E15794}" xr6:coauthVersionLast="47" xr6:coauthVersionMax="47" xr10:uidLastSave="{00000000-0000-0000-0000-000000000000}"/>
  <bookViews>
    <workbookView xWindow="11445" yWindow="960" windowWidth="22740" windowHeight="21525" xr2:uid="{00000000-000D-0000-FFFF-FFFF00000000}"/>
  </bookViews>
  <sheets>
    <sheet name="PurchaseOrder" sheetId="1" r:id="rId1"/>
    <sheet name="PriceList" sheetId="6" r:id="rId2"/>
    <sheet name="Vendors" sheetId="12" r:id="rId3"/>
    <sheet name="ShipTo" sheetId="10" r:id="rId4"/>
    <sheet name="Lists" sheetId="13" r:id="rId5"/>
    <sheet name="©" sheetId="14" r:id="rId6"/>
  </sheets>
  <definedNames>
    <definedName name="list_ItemDescription">OFFSET(PriceList!$A$1,0,0,MATCH(REPT("z",255),PriceList!$A:$A),1)</definedName>
    <definedName name="list_Requisitioner">INDEX(Lists!$A:$A,2):INDEX(Lists!$A:$A,MATCH("zzzz",Lists!$A:$A))</definedName>
    <definedName name="list_ShippingTerms">INDEX(Lists!$C:$C,2):INDEX(Lists!$C:$C,MATCH("zzzz",Lists!$C:$C))</definedName>
    <definedName name="list_ShipTo">INDEX(ShipTo!$A:$A,2):INDEX(ShipTo!$A:$A,MATCH("zzzz",ShipTo!$A:$A))</definedName>
    <definedName name="list_ShipVia">INDEX(Lists!$E:$E,2):INDEX(Lists!$E:$E,MATCH("zzzz",Lists!$E:$E))</definedName>
    <definedName name="list_Vendors">INDEX(Vendors!$A:$A,2):INDEX(Vendors!$A:$A,MATCH("zzzz",Vendors!$A:$A))</definedName>
    <definedName name="_xlnm.Print_Area" localSheetId="0">PurchaseOrder!$A$1:$H$48</definedName>
    <definedName name="valuevx">42.314159</definedName>
    <definedName name="vertex42_copyright" hidden="1">"© 2008-2025 Vertex42 LLC"</definedName>
    <definedName name="vertex42_id" hidden="1">"purchase-order_pricelist.xlsx"</definedName>
    <definedName name="vertex42_title" hidden="1">"Purchase Order with Price 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0" i="1"/>
  <c r="A11" i="1"/>
  <c r="A12" i="1"/>
  <c r="A13" i="1"/>
  <c r="A14" i="1"/>
  <c r="A10" i="1"/>
  <c r="H2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F20" i="1"/>
  <c r="A20" i="1"/>
  <c r="H28" i="1" l="1"/>
  <c r="H27" i="1"/>
  <c r="H26" i="1"/>
  <c r="H20" i="1" l="1"/>
  <c r="H21" i="1"/>
  <c r="H22" i="1"/>
  <c r="H23" i="1"/>
  <c r="H24" i="1"/>
  <c r="H25" i="1"/>
  <c r="H29" i="1"/>
  <c r="H30" i="1"/>
  <c r="H31" i="1"/>
  <c r="H32" i="1"/>
  <c r="H33" i="1"/>
  <c r="H34" i="1"/>
  <c r="H35" i="1"/>
  <c r="H36" i="1"/>
  <c r="H37" i="1"/>
  <c r="H39" i="1" l="1"/>
  <c r="H41" i="1" s="1"/>
  <c r="H38" i="1"/>
  <c r="H44" i="1" l="1"/>
</calcChain>
</file>

<file path=xl/sharedStrings.xml><?xml version="1.0" encoding="utf-8"?>
<sst xmlns="http://schemas.openxmlformats.org/spreadsheetml/2006/main" count="133" uniqueCount="110">
  <si>
    <t>[Company Name]</t>
  </si>
  <si>
    <t>[123456]</t>
  </si>
  <si>
    <t>[City, ST  ZIP]</t>
  </si>
  <si>
    <t>[Name]</t>
  </si>
  <si>
    <t>[Phone]</t>
  </si>
  <si>
    <t>SHIP VIA</t>
  </si>
  <si>
    <t>F.O.B.</t>
  </si>
  <si>
    <t>ITEM #</t>
  </si>
  <si>
    <t>DESCRIPTION</t>
  </si>
  <si>
    <t>QTY</t>
  </si>
  <si>
    <t>UNIT PRICE</t>
  </si>
  <si>
    <t>TOTAL</t>
  </si>
  <si>
    <t>[42]</t>
  </si>
  <si>
    <t>SUBTOTAL</t>
  </si>
  <si>
    <t>TAX RATE</t>
  </si>
  <si>
    <t>TAX</t>
  </si>
  <si>
    <t>OTHER</t>
  </si>
  <si>
    <t>[Name, Phone #, E-mail]</t>
  </si>
  <si>
    <t>ITEM DESCRIPTION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</si>
  <si>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</si>
  <si>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</si>
  <si>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</si>
  <si>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</si>
  <si>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Website: </t>
  </si>
  <si>
    <t>← You could change the label "Other" to "Shipping" or "Discount"</t>
  </si>
  <si>
    <t>← Enter the Tax Rate, if applicable</t>
  </si>
  <si>
    <t>← You can change the currency by editing the cell format</t>
  </si>
  <si>
    <t>unique. The cell formatting in this worksheet does</t>
  </si>
  <si>
    <t>not affect anything, so you can use formatting to</t>
  </si>
  <si>
    <t>help you help organize your products.</t>
  </si>
  <si>
    <t>PRICE LIST</t>
  </si>
  <si>
    <t>1) Save or Print the worksheet as a PDF</t>
  </si>
  <si>
    <t>TAXABLE</t>
  </si>
  <si>
    <t>x</t>
  </si>
  <si>
    <t>← This sums amounts with an "X" in the Tax column</t>
  </si>
  <si>
    <t>PURCHASE ORDER</t>
  </si>
  <si>
    <t>Purchase Order Template</t>
  </si>
  <si>
    <t>VENDOR</t>
  </si>
  <si>
    <t>SHIP TO</t>
  </si>
  <si>
    <t>REQUISITIONER</t>
  </si>
  <si>
    <t>SHIPPING TERMS</t>
  </si>
  <si>
    <t>If you have any questions about this purchase order, please contact</t>
  </si>
  <si>
    <t>HOW TO SEND A PURCHASE ORDER</t>
  </si>
  <si>
    <t>2) Email the PDF to the vendor</t>
  </si>
  <si>
    <t>The Item # and Unit Price in the purchase order are</t>
  </si>
  <si>
    <t>selected by matching the Item Description.</t>
  </si>
  <si>
    <t>Make sure that your Item Descriptions are all</t>
  </si>
  <si>
    <t>is based on the list of items in column A of this price list.</t>
  </si>
  <si>
    <t>Phone: (000) 000-0000</t>
  </si>
  <si>
    <t>Fax: (000) 000-0000</t>
  </si>
  <si>
    <t>This spreadsheet, including all worksheets and associated content is a copyrighted work under the United States and other copyright laws.</t>
  </si>
  <si>
    <t xml:space="preserve"> - or -</t>
  </si>
  <si>
    <t>1) Print this worksheet</t>
  </si>
  <si>
    <t>2) Mail or Fax the printed document</t>
  </si>
  <si>
    <t>PT101</t>
  </si>
  <si>
    <t>PT102</t>
  </si>
  <si>
    <t>PT103</t>
  </si>
  <si>
    <t>Product A</t>
  </si>
  <si>
    <t>Product B</t>
  </si>
  <si>
    <t>Product C</t>
  </si>
  <si>
    <t>The drop-down list in the PurchaseOrder worksheet</t>
  </si>
  <si>
    <t>Labor</t>
  </si>
  <si>
    <t xml:space="preserve"> - </t>
  </si>
  <si>
    <t>[Contact or Department]</t>
  </si>
  <si>
    <t>SHIPPING</t>
  </si>
  <si>
    <t xml:space="preserve">DATE   </t>
  </si>
  <si>
    <t xml:space="preserve">PO #   </t>
  </si>
  <si>
    <t>PriceList worksheet, and also includes a Tax column.</t>
  </si>
  <si>
    <t>Comments or Special Instructions</t>
  </si>
  <si>
    <t>This version looks up the Item # and Price from the</t>
  </si>
  <si>
    <t xml:space="preserve">Use a separate template for each supplier to avoid </t>
  </si>
  <si>
    <t>problems that may occur if Item Descriptions are the</t>
  </si>
  <si>
    <t>same for multiplier suppliers.</t>
  </si>
  <si>
    <t>Purchase Order with Price List</t>
  </si>
  <si>
    <t>https://www.vertex42.com/ExcelTemplates/purchase-order-price-list.html</t>
  </si>
  <si>
    <t>https://www.vertex42.com/licensing/EULA_privateuse.html</t>
  </si>
  <si>
    <t>SHIP TO Line 5</t>
  </si>
  <si>
    <t>SHIP TO Line 4</t>
  </si>
  <si>
    <t>SHIP TO Line 1</t>
  </si>
  <si>
    <t>SHIP TO Line 2</t>
  </si>
  <si>
    <t>SHIP TO Line 3</t>
  </si>
  <si>
    <t>◄ See the web page above for information about these fields</t>
  </si>
  <si>
    <t>◄ Place an "X" in the TAX column if the amount is Taxable</t>
  </si>
  <si>
    <t>SHIP TO Line 6</t>
  </si>
  <si>
    <t>VENDOR Line 1</t>
  </si>
  <si>
    <t>VENDOR Line 2</t>
  </si>
  <si>
    <t>VENDOR Line 3</t>
  </si>
  <si>
    <t>VENDOR Line 4</t>
  </si>
  <si>
    <t>VENDOR Line 5</t>
  </si>
  <si>
    <t>VENDOR Line 6</t>
  </si>
  <si>
    <t>◄ Choose the Vendor and Ship To from the Drop-Downs</t>
  </si>
  <si>
    <t>REQUISITIONERS</t>
  </si>
  <si>
    <t>Name 1</t>
  </si>
  <si>
    <t>Name 2</t>
  </si>
  <si>
    <t>Edit Vendors and Ship To Address in other worksheets</t>
  </si>
  <si>
    <t>FOB</t>
  </si>
  <si>
    <t>CIF</t>
  </si>
  <si>
    <t>NET 30</t>
  </si>
  <si>
    <t>Choose or Enter Manually</t>
  </si>
  <si>
    <t>Freight</t>
  </si>
  <si>
    <t>Vendor Account</t>
  </si>
  <si>
    <t>Buyer Account</t>
  </si>
  <si>
    <t>123 Abcstreet SE</t>
  </si>
  <si>
    <t>Sometown, NH 11111</t>
  </si>
  <si>
    <t>Phone: (123) 456-7890</t>
  </si>
  <si>
    <t>Fax: (123) 456-7891</t>
  </si>
  <si>
    <t>ABC Supply Company</t>
  </si>
  <si>
    <t>© 2008-2025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</si>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</sst>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;\-0;&quot;&quot;;@"/>
  </numFmts>
  <fonts count="57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Trebuchet MS"/>
      <family val="2"/>
    </font>
    <font>
      <sz val="8"/>
      <name val="Arial"/>
      <family val="2"/>
    </font>
    <font>
      <sz val="10"/>
      <name val="Arial"/>
      <family val="2"/>
      <scheme val="minor"/>
    </font>
    <font>
      <b/>
      <sz val="11"/>
      <color theme="0"/>
      <name val="Arial"/>
      <family val="1"/>
      <scheme val="major"/>
    </font>
    <font>
      <sz val="16"/>
      <name val="Arial"/>
      <family val="2"/>
      <scheme val="major"/>
    </font>
    <font>
      <sz val="16"/>
      <name val="Trebuchet MS"/>
      <family val="2"/>
    </font>
    <font>
      <sz val="10"/>
      <name val="Trebuchet MS"/>
      <family val="2"/>
    </font>
    <font>
      <b/>
      <sz val="28"/>
      <color indexed="52"/>
      <name val="Trebuchet MS"/>
      <family val="2"/>
    </font>
    <font>
      <b/>
      <sz val="28"/>
      <color theme="4" tint="0.39997558519241921"/>
      <name val="Arial"/>
      <family val="2"/>
      <scheme val="major"/>
    </font>
    <font>
      <sz val="10"/>
      <name val="Arial"/>
      <family val="2"/>
      <scheme val="minor"/>
    </font>
    <font>
      <sz val="8"/>
      <name val="Tahoma"/>
      <family val="2"/>
    </font>
    <font>
      <u/>
      <sz val="10"/>
      <color indexed="12"/>
      <name val="Arial"/>
      <family val="2"/>
    </font>
    <font>
      <sz val="9"/>
      <color theme="4"/>
      <name val="Arial"/>
      <family val="2"/>
    </font>
    <font>
      <b/>
      <sz val="10"/>
      <color indexed="9"/>
      <name val="Arial"/>
      <family val="2"/>
      <scheme val="major"/>
    </font>
    <font>
      <sz val="2"/>
      <color indexed="9"/>
      <name val="Trebuchet MS"/>
      <family val="2"/>
    </font>
    <font>
      <b/>
      <sz val="10"/>
      <name val="Arial"/>
      <family val="2"/>
      <scheme val="major"/>
    </font>
    <font>
      <b/>
      <sz val="10"/>
      <name val="Arial"/>
      <family val="2"/>
      <scheme val="minor"/>
    </font>
    <font>
      <sz val="10"/>
      <name val="Arial"/>
      <family val="2"/>
    </font>
    <font>
      <b/>
      <sz val="12"/>
      <color rgb="FF3969AD"/>
      <name val="Arial"/>
      <family val="2"/>
    </font>
    <font>
      <sz val="9"/>
      <color rgb="FF3969AD"/>
      <name val="Arial"/>
      <family val="2"/>
    </font>
    <font>
      <sz val="10"/>
      <color rgb="FF3969AD"/>
      <name val="Trebuchet MS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9"/>
      <color rgb="FF3969AD"/>
      <name val="Arial"/>
      <family val="2"/>
    </font>
    <font>
      <sz val="10"/>
      <color rgb="FF3969AD"/>
      <name val="Arial"/>
      <family val="2"/>
    </font>
    <font>
      <sz val="10"/>
      <color rgb="FF101010"/>
      <name val="Arial"/>
      <family val="2"/>
      <scheme val="minor"/>
    </font>
    <font>
      <sz val="10"/>
      <color rgb="FF101010"/>
      <name val="Trebuchet MS"/>
      <family val="2"/>
    </font>
    <font>
      <b/>
      <sz val="10"/>
      <color rgb="FF10101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8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6" fillId="0" borderId="0"/>
  </cellStyleXfs>
  <cellXfs count="101">
    <xf numFmtId="0" fontId="0" fillId="0" borderId="0" xfId="0"/>
    <xf numFmtId="43" fontId="25" fillId="0" borderId="0" xfId="28" applyFont="1"/>
    <xf numFmtId="10" fontId="28" fillId="22" borderId="28" xfId="0" applyNumberFormat="1" applyFont="1" applyFill="1" applyBorder="1" applyAlignment="1">
      <alignment horizontal="left" vertical="center"/>
    </xf>
    <xf numFmtId="10" fontId="28" fillId="22" borderId="29" xfId="0" applyNumberFormat="1" applyFont="1" applyFill="1" applyBorder="1" applyAlignment="1">
      <alignment horizontal="center" vertical="center"/>
    </xf>
    <xf numFmtId="43" fontId="28" fillId="22" borderId="30" xfId="28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>
      <alignment vertical="center"/>
    </xf>
    <xf numFmtId="14" fontId="34" fillId="0" borderId="15" xfId="0" applyNumberFormat="1" applyFont="1" applyBorder="1" applyAlignment="1">
      <alignment horizontal="center" vertical="center"/>
    </xf>
    <xf numFmtId="0" fontId="35" fillId="0" borderId="0" xfId="28" applyNumberFormat="1" applyFont="1" applyFill="1" applyAlignment="1">
      <alignment horizontal="left"/>
    </xf>
    <xf numFmtId="0" fontId="34" fillId="0" borderId="15" xfId="0" applyFont="1" applyBorder="1" applyAlignment="1">
      <alignment horizontal="center" vertical="center"/>
    </xf>
    <xf numFmtId="0" fontId="36" fillId="0" borderId="0" xfId="35" applyFont="1" applyAlignment="1" applyProtection="1"/>
    <xf numFmtId="0" fontId="37" fillId="0" borderId="0" xfId="0" applyFont="1"/>
    <xf numFmtId="0" fontId="38" fillId="22" borderId="0" xfId="0" applyFont="1" applyFill="1" applyAlignment="1">
      <alignment horizontal="left" vertical="center" indent="1"/>
    </xf>
    <xf numFmtId="0" fontId="38" fillId="22" borderId="0" xfId="0" applyFont="1" applyFill="1" applyAlignment="1">
      <alignment vertical="center"/>
    </xf>
    <xf numFmtId="0" fontId="38" fillId="22" borderId="0" xfId="0" applyFont="1" applyFill="1" applyAlignment="1">
      <alignment horizontal="right" vertical="center"/>
    </xf>
    <xf numFmtId="0" fontId="38" fillId="22" borderId="31" xfId="0" applyFont="1" applyFill="1" applyBorder="1" applyAlignment="1">
      <alignment horizontal="center" vertical="center" shrinkToFit="1"/>
    </xf>
    <xf numFmtId="0" fontId="38" fillId="22" borderId="32" xfId="0" applyFont="1" applyFill="1" applyBorder="1" applyAlignment="1">
      <alignment horizontal="center" vertical="center" shrinkToFit="1"/>
    </xf>
    <xf numFmtId="0" fontId="38" fillId="22" borderId="33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10" fontId="38" fillId="22" borderId="31" xfId="0" applyNumberFormat="1" applyFont="1" applyFill="1" applyBorder="1" applyAlignment="1">
      <alignment horizontal="center" vertical="center" shrinkToFit="1"/>
    </xf>
    <xf numFmtId="0" fontId="34" fillId="20" borderId="34" xfId="0" applyFont="1" applyFill="1" applyBorder="1" applyAlignment="1">
      <alignment horizontal="left" vertical="center"/>
    </xf>
    <xf numFmtId="0" fontId="34" fillId="0" borderId="34" xfId="0" applyFont="1" applyBorder="1" applyAlignment="1">
      <alignment horizontal="center" vertical="center"/>
    </xf>
    <xf numFmtId="43" fontId="34" fillId="20" borderId="34" xfId="0" applyNumberFormat="1" applyFont="1" applyFill="1" applyBorder="1" applyAlignment="1">
      <alignment horizontal="right" vertical="center"/>
    </xf>
    <xf numFmtId="43" fontId="34" fillId="20" borderId="34" xfId="0" applyNumberFormat="1" applyFont="1" applyFill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43" fontId="34" fillId="20" borderId="11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43" fontId="34" fillId="20" borderId="0" xfId="0" applyNumberFormat="1" applyFont="1" applyFill="1" applyAlignment="1">
      <alignment vertical="center"/>
    </xf>
    <xf numFmtId="164" fontId="34" fillId="0" borderId="7" xfId="0" applyNumberFormat="1" applyFont="1" applyBorder="1" applyAlignment="1">
      <alignment vertical="center"/>
    </xf>
    <xf numFmtId="43" fontId="34" fillId="0" borderId="7" xfId="0" applyNumberFormat="1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43" fontId="34" fillId="0" borderId="14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44" fontId="41" fillId="21" borderId="13" xfId="0" applyNumberFormat="1" applyFont="1" applyFill="1" applyBorder="1" applyAlignment="1">
      <alignment vertical="center"/>
    </xf>
    <xf numFmtId="0" fontId="42" fillId="0" borderId="0" xfId="0" applyFont="1"/>
    <xf numFmtId="0" fontId="38" fillId="22" borderId="32" xfId="0" applyFont="1" applyFill="1" applyBorder="1" applyAlignment="1">
      <alignment horizontal="center" vertical="center" shrinkToFit="1"/>
    </xf>
    <xf numFmtId="0" fontId="38" fillId="22" borderId="33" xfId="0" applyFont="1" applyFill="1" applyBorder="1" applyAlignment="1">
      <alignment horizontal="center" vertical="center" shrinkToFit="1"/>
    </xf>
    <xf numFmtId="0" fontId="34" fillId="0" borderId="35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10" fontId="38" fillId="22" borderId="32" xfId="0" applyNumberFormat="1" applyFont="1" applyFill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0" fillId="23" borderId="16" xfId="0" applyFont="1" applyFill="1" applyBorder="1" applyAlignment="1">
      <alignment horizontal="left" vertical="center"/>
    </xf>
    <xf numFmtId="0" fontId="40" fillId="23" borderId="17" xfId="0" applyFont="1" applyFill="1" applyBorder="1" applyAlignment="1">
      <alignment horizontal="left" vertical="center"/>
    </xf>
    <xf numFmtId="0" fontId="40" fillId="23" borderId="18" xfId="0" applyFont="1" applyFill="1" applyBorder="1" applyAlignment="1">
      <alignment horizontal="left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24" borderId="42" xfId="44" applyFont="1" applyFill="1" applyBorder="1" applyAlignment="1">
      <alignment horizontal="left" vertical="center" indent="1"/>
    </xf>
    <xf numFmtId="0" fontId="47" fillId="24" borderId="42" xfId="44" applyFont="1" applyFill="1" applyBorder="1" applyAlignment="1">
      <alignment horizontal="left" vertical="center"/>
    </xf>
    <xf numFmtId="0" fontId="48" fillId="24" borderId="42" xfId="44" applyFont="1" applyFill="1" applyBorder="1" applyAlignment="1">
      <alignment vertical="center"/>
    </xf>
    <xf numFmtId="0" fontId="46" fillId="0" borderId="0" xfId="44"/>
    <xf numFmtId="0" fontId="8" fillId="25" borderId="0" xfId="44" applyFont="1" applyFill="1"/>
    <xf numFmtId="0" fontId="22" fillId="25" borderId="0" xfId="44" applyFont="1" applyFill="1" applyAlignment="1">
      <alignment horizontal="left" wrapText="1" indent="1"/>
    </xf>
    <xf numFmtId="0" fontId="49" fillId="25" borderId="0" xfId="44" applyFont="1" applyFill="1"/>
    <xf numFmtId="0" fontId="22" fillId="25" borderId="0" xfId="44" applyFont="1" applyFill="1"/>
    <xf numFmtId="0" fontId="14" fillId="25" borderId="0" xfId="35" applyFill="1" applyAlignment="1" applyProtection="1">
      <alignment horizontal="left" wrapText="1"/>
    </xf>
    <xf numFmtId="0" fontId="22" fillId="25" borderId="0" xfId="44" applyFont="1" applyFill="1" applyAlignment="1">
      <alignment horizontal="left" wrapText="1"/>
    </xf>
    <xf numFmtId="0" fontId="23" fillId="25" borderId="0" xfId="44" applyFont="1" applyFill="1" applyAlignment="1">
      <alignment horizontal="left" wrapText="1"/>
    </xf>
    <xf numFmtId="0" fontId="24" fillId="25" borderId="0" xfId="44" applyFont="1" applyFill="1" applyAlignment="1">
      <alignment horizontal="left" wrapText="1"/>
    </xf>
    <xf numFmtId="0" fontId="22" fillId="25" borderId="0" xfId="44" applyFont="1" applyFill="1" applyAlignment="1">
      <alignment horizontal="left"/>
    </xf>
    <xf numFmtId="0" fontId="50" fillId="25" borderId="0" xfId="44" applyFont="1" applyFill="1" applyAlignment="1">
      <alignment horizontal="left" wrapText="1"/>
    </xf>
    <xf numFmtId="0" fontId="8" fillId="0" borderId="0" xfId="44" applyFont="1"/>
    <xf numFmtId="0" fontId="44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/>
    <xf numFmtId="0" fontId="53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165" fontId="53" fillId="0" borderId="0" xfId="0" applyNumberFormat="1" applyFont="1" applyAlignment="1">
      <alignment horizontal="left" vertical="center" shrinkToFit="1"/>
    </xf>
    <xf numFmtId="0" fontId="53" fillId="0" borderId="10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3" fillId="0" borderId="19" xfId="0" applyFont="1" applyBorder="1" applyAlignment="1">
      <alignment horizontal="left" vertical="center"/>
    </xf>
    <xf numFmtId="0" fontId="53" fillId="0" borderId="20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23" xfId="0" applyFont="1" applyBorder="1" applyAlignment="1">
      <alignment horizontal="left" vertical="center"/>
    </xf>
    <xf numFmtId="0" fontId="53" fillId="0" borderId="24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26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27" xfId="0" applyFont="1" applyBorder="1"/>
    <xf numFmtId="43" fontId="53" fillId="0" borderId="27" xfId="28" applyFont="1" applyBorder="1"/>
    <xf numFmtId="0" fontId="53" fillId="0" borderId="7" xfId="0" applyFont="1" applyBorder="1"/>
    <xf numFmtId="43" fontId="53" fillId="0" borderId="7" xfId="28" applyFont="1" applyFill="1" applyBorder="1"/>
    <xf numFmtId="43" fontId="53" fillId="0" borderId="7" xfId="28" applyFont="1" applyBorder="1"/>
    <xf numFmtId="10" fontId="56" fillId="22" borderId="28" xfId="0" applyNumberFormat="1" applyFont="1" applyFill="1" applyBorder="1" applyAlignment="1">
      <alignment horizontal="left" vertical="center"/>
    </xf>
    <xf numFmtId="0" fontId="27" fillId="0" borderId="0" xfId="0" applyFont="1"/>
    <xf numFmtId="0" fontId="53" fillId="0" borderId="41" xfId="0" applyFont="1" applyBorder="1"/>
    <xf numFmtId="0" fontId="53" fillId="0" borderId="41" xfId="0" applyFont="1" applyBorder="1" applyAlignment="1">
      <alignment horizontal="left"/>
    </xf>
    <xf numFmtId="0" fontId="53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67F6A29A-2279-45E4-8310-D5F96D7AAB9D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76200</xdr:rowOff>
    </xdr:from>
    <xdr:to>
      <xdr:col>9</xdr:col>
      <xdr:colOff>1587912</xdr:colOff>
      <xdr:row>0</xdr:row>
      <xdr:rowOff>352425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E44EA-D93A-4B6E-903D-1FC79120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762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CF3700-5861-4890-958B-9C767264F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urchase-order-price-li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purchase-order-price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showGridLines="0" tabSelected="1" zoomScaleNormal="100" workbookViewId="0"/>
  </sheetViews>
  <sheetFormatPr defaultRowHeight="15" x14ac:dyDescent="0.3"/>
  <cols>
    <col min="1" max="1" width="16.28515625" style="7" customWidth="1"/>
    <col min="2" max="3" width="10.28515625" style="7" customWidth="1"/>
    <col min="4" max="4" width="16.7109375" style="7" customWidth="1"/>
    <col min="5" max="5" width="9.140625" style="7" customWidth="1"/>
    <col min="6" max="6" width="12.7109375" style="7" customWidth="1"/>
    <col min="7" max="7" width="5.7109375" style="7" customWidth="1"/>
    <col min="8" max="8" width="14.140625" style="7" customWidth="1"/>
    <col min="9" max="9" width="6.42578125" style="7" customWidth="1"/>
    <col min="10" max="10" width="42.5703125" style="7" customWidth="1"/>
    <col min="11" max="16384" width="9.140625" style="7"/>
  </cols>
  <sheetData>
    <row r="1" spans="1:10" ht="36" x14ac:dyDescent="0.55000000000000004">
      <c r="A1" s="5" t="s">
        <v>0</v>
      </c>
      <c r="B1" s="6"/>
      <c r="C1" s="6"/>
      <c r="D1" s="6"/>
      <c r="F1" s="8"/>
      <c r="G1" s="8"/>
      <c r="H1" s="9" t="s">
        <v>35</v>
      </c>
      <c r="J1"/>
    </row>
    <row r="2" spans="1:10" x14ac:dyDescent="0.3">
      <c r="A2" s="10" t="s">
        <v>19</v>
      </c>
      <c r="B2" s="10"/>
      <c r="C2" s="10"/>
      <c r="D2" s="10"/>
      <c r="E2" s="72"/>
      <c r="F2" s="72"/>
      <c r="G2" s="73" t="s">
        <v>65</v>
      </c>
      <c r="H2" s="11">
        <f ca="1">TODAY()</f>
        <v>45761</v>
      </c>
      <c r="J2" s="12" t="s">
        <v>107</v>
      </c>
    </row>
    <row r="3" spans="1:10" x14ac:dyDescent="0.3">
      <c r="A3" s="10" t="s">
        <v>2</v>
      </c>
      <c r="B3" s="10"/>
      <c r="C3" s="10"/>
      <c r="D3" s="10"/>
      <c r="E3" s="72"/>
      <c r="F3" s="72"/>
      <c r="G3" s="73" t="s">
        <v>66</v>
      </c>
      <c r="H3" s="13" t="s">
        <v>1</v>
      </c>
      <c r="J3" s="14" t="s">
        <v>73</v>
      </c>
    </row>
    <row r="4" spans="1:10" x14ac:dyDescent="0.3">
      <c r="A4" s="10" t="s">
        <v>48</v>
      </c>
      <c r="B4" s="10"/>
      <c r="C4" s="10"/>
      <c r="D4" s="10"/>
      <c r="E4" s="10"/>
      <c r="F4" s="10"/>
      <c r="G4" s="10"/>
      <c r="H4" s="10"/>
      <c r="J4" s="52"/>
    </row>
    <row r="5" spans="1:10" x14ac:dyDescent="0.3">
      <c r="A5" s="10" t="s">
        <v>49</v>
      </c>
      <c r="B5" s="10"/>
      <c r="C5" s="10"/>
      <c r="D5" s="10"/>
      <c r="E5" s="10"/>
      <c r="F5" s="10"/>
      <c r="G5" s="10"/>
      <c r="H5" s="10"/>
      <c r="J5" s="69" t="s">
        <v>69</v>
      </c>
    </row>
    <row r="6" spans="1:10" x14ac:dyDescent="0.3">
      <c r="A6" s="10" t="s">
        <v>23</v>
      </c>
      <c r="B6" s="10"/>
      <c r="C6" s="10"/>
      <c r="D6" s="10"/>
      <c r="E6" s="72"/>
      <c r="F6" s="72"/>
      <c r="G6" s="72"/>
      <c r="H6" s="72"/>
      <c r="J6" s="69" t="s">
        <v>67</v>
      </c>
    </row>
    <row r="7" spans="1:10" x14ac:dyDescent="0.3">
      <c r="A7" s="10"/>
      <c r="B7" s="10"/>
      <c r="C7" s="10"/>
      <c r="D7" s="10"/>
      <c r="E7" s="72"/>
      <c r="F7" s="72"/>
      <c r="G7" s="72"/>
      <c r="H7" s="72"/>
      <c r="J7" s="52"/>
    </row>
    <row r="8" spans="1:10" ht="18" customHeight="1" x14ac:dyDescent="0.3">
      <c r="A8" s="16" t="s">
        <v>37</v>
      </c>
      <c r="B8" s="17"/>
      <c r="C8" s="17"/>
      <c r="E8" s="18" t="s">
        <v>38</v>
      </c>
      <c r="F8" s="17"/>
      <c r="G8" s="17"/>
      <c r="H8" s="17"/>
      <c r="J8" s="69"/>
    </row>
    <row r="9" spans="1:10" x14ac:dyDescent="0.3">
      <c r="A9" s="74" t="s">
        <v>0</v>
      </c>
      <c r="B9" s="74"/>
      <c r="C9" s="74"/>
      <c r="D9" s="72"/>
      <c r="E9" s="74" t="s">
        <v>3</v>
      </c>
      <c r="F9" s="74"/>
      <c r="G9" s="74"/>
      <c r="H9" s="74"/>
      <c r="J9" s="69" t="s">
        <v>90</v>
      </c>
    </row>
    <row r="10" spans="1:10" x14ac:dyDescent="0.3">
      <c r="A10" s="74" t="str">
        <f>VLOOKUP(PurchaseOrder!$A$9,Vendors!$A:$F,ROW()-ROW($A$8),FALSE)</f>
        <v>[Contact or Department]</v>
      </c>
      <c r="B10" s="74"/>
      <c r="C10" s="74"/>
      <c r="D10" s="72"/>
      <c r="E10" s="74" t="str">
        <f>VLOOKUP(PurchaseOrder!$E$9,ShipTo!$A:$F,ROW()-ROW($E$8),FALSE)</f>
        <v>[Company Name]</v>
      </c>
      <c r="F10" s="74"/>
      <c r="G10" s="74"/>
      <c r="H10" s="74"/>
      <c r="J10" s="69" t="s">
        <v>94</v>
      </c>
    </row>
    <row r="11" spans="1:10" x14ac:dyDescent="0.3">
      <c r="A11" s="74" t="str">
        <f>VLOOKUP(PurchaseOrder!$A$9,Vendors!$A:$F,ROW()-ROW($A$8),FALSE)</f>
        <v>[Street Address]</v>
      </c>
      <c r="B11" s="74"/>
      <c r="C11" s="74"/>
      <c r="D11" s="72"/>
      <c r="E11" s="74" t="str">
        <f>VLOOKUP(PurchaseOrder!$E$9,ShipTo!$A:$F,ROW()-ROW($E$8),FALSE)</f>
        <v>[Street Address]</v>
      </c>
      <c r="F11" s="74"/>
      <c r="G11" s="74"/>
      <c r="H11" s="74"/>
      <c r="J11" s="69"/>
    </row>
    <row r="12" spans="1:10" x14ac:dyDescent="0.3">
      <c r="A12" s="74" t="str">
        <f>VLOOKUP(PurchaseOrder!$A$9,Vendors!$A:$F,ROW()-ROW($A$8),FALSE)</f>
        <v>[City, ST  ZIP]</v>
      </c>
      <c r="B12" s="74"/>
      <c r="C12" s="74"/>
      <c r="D12" s="72"/>
      <c r="E12" s="74" t="str">
        <f>VLOOKUP(PurchaseOrder!$E$9,ShipTo!$A:$F,ROW()-ROW($E$8),FALSE)</f>
        <v>[City, ST  ZIP]</v>
      </c>
      <c r="F12" s="74"/>
      <c r="G12" s="74"/>
      <c r="H12" s="74"/>
      <c r="J12" s="69"/>
    </row>
    <row r="13" spans="1:10" x14ac:dyDescent="0.3">
      <c r="A13" s="74" t="str">
        <f>VLOOKUP(PurchaseOrder!$A$9,Vendors!$A:$F,ROW()-ROW($A$8),FALSE)</f>
        <v>Phone: (000) 000-0000</v>
      </c>
      <c r="B13" s="74"/>
      <c r="C13" s="74"/>
      <c r="D13" s="72"/>
      <c r="E13" s="74" t="str">
        <f>VLOOKUP(PurchaseOrder!$E$9,ShipTo!$A:$F,ROW()-ROW($E$8),FALSE)</f>
        <v>[Phone]</v>
      </c>
      <c r="F13" s="74"/>
      <c r="G13" s="74"/>
      <c r="H13" s="74"/>
      <c r="J13" s="69"/>
    </row>
    <row r="14" spans="1:10" x14ac:dyDescent="0.3">
      <c r="A14" s="74" t="str">
        <f>VLOOKUP(PurchaseOrder!$A$9,Vendors!$A:$F,ROW()-ROW($A$8),FALSE)</f>
        <v>Fax: (000) 000-0000</v>
      </c>
      <c r="B14" s="74"/>
      <c r="C14" s="74"/>
      <c r="D14" s="72"/>
      <c r="E14" s="74">
        <f>VLOOKUP(PurchaseOrder!$E$9,ShipTo!$A:$F,ROW()-ROW($E$8),FALSE)</f>
        <v>0</v>
      </c>
      <c r="F14" s="74"/>
      <c r="G14" s="74"/>
      <c r="H14" s="74"/>
      <c r="J14" s="69"/>
    </row>
    <row r="15" spans="1:10" x14ac:dyDescent="0.3">
      <c r="A15" s="72"/>
      <c r="B15" s="72"/>
      <c r="C15" s="72"/>
      <c r="D15" s="72"/>
      <c r="E15" s="72"/>
      <c r="F15" s="72"/>
      <c r="G15" s="72"/>
      <c r="H15" s="72"/>
      <c r="J15" s="69"/>
    </row>
    <row r="16" spans="1:10" ht="18" customHeight="1" x14ac:dyDescent="0.3">
      <c r="A16" s="19" t="s">
        <v>39</v>
      </c>
      <c r="B16" s="40" t="s">
        <v>5</v>
      </c>
      <c r="C16" s="40"/>
      <c r="D16" s="20" t="s">
        <v>6</v>
      </c>
      <c r="E16" s="40" t="s">
        <v>40</v>
      </c>
      <c r="F16" s="40"/>
      <c r="G16" s="40"/>
      <c r="H16" s="41"/>
      <c r="J16" s="69"/>
    </row>
    <row r="17" spans="1:10" ht="18" customHeight="1" x14ac:dyDescent="0.3">
      <c r="A17" s="75"/>
      <c r="B17" s="76"/>
      <c r="C17" s="77"/>
      <c r="D17" s="75"/>
      <c r="E17" s="76"/>
      <c r="F17" s="78"/>
      <c r="G17" s="78"/>
      <c r="H17" s="77"/>
      <c r="J17" s="69" t="s">
        <v>81</v>
      </c>
    </row>
    <row r="18" spans="1:10" x14ac:dyDescent="0.3">
      <c r="A18" s="79"/>
      <c r="B18" s="79"/>
      <c r="C18" s="79"/>
      <c r="D18" s="79"/>
      <c r="E18" s="79"/>
      <c r="F18" s="79"/>
      <c r="G18" s="79"/>
      <c r="H18" s="79"/>
      <c r="J18" s="52"/>
    </row>
    <row r="19" spans="1:10" ht="18" customHeight="1" x14ac:dyDescent="0.3">
      <c r="A19" s="23" t="s">
        <v>7</v>
      </c>
      <c r="B19" s="45" t="s">
        <v>8</v>
      </c>
      <c r="C19" s="45"/>
      <c r="D19" s="45"/>
      <c r="E19" s="20" t="s">
        <v>9</v>
      </c>
      <c r="F19" s="20" t="s">
        <v>10</v>
      </c>
      <c r="G19" s="20" t="s">
        <v>15</v>
      </c>
      <c r="H19" s="21" t="s">
        <v>11</v>
      </c>
      <c r="J19" s="52"/>
    </row>
    <row r="20" spans="1:10" x14ac:dyDescent="0.3">
      <c r="A20" s="24" t="str">
        <f>IF(ISERROR(MATCH(B20,PriceList!A:A,0)),"",INDEX(PriceList!B:B,MATCH(B20,PriceList!A:A,0)))</f>
        <v>PT101</v>
      </c>
      <c r="B20" s="42" t="s">
        <v>57</v>
      </c>
      <c r="C20" s="43"/>
      <c r="D20" s="44"/>
      <c r="E20" s="25">
        <v>1</v>
      </c>
      <c r="F20" s="26">
        <f>IF(ISERROR(MATCH(B20,PriceList!A:A,0)),0,INDEX(PriceList!C:C,MATCH(B20,PriceList!A:A,0)))</f>
        <v>1234</v>
      </c>
      <c r="G20" s="25" t="s">
        <v>33</v>
      </c>
      <c r="H20" s="27">
        <f t="shared" ref="H20:H37" si="0">E20*F20</f>
        <v>1234</v>
      </c>
      <c r="J20" s="69" t="s">
        <v>82</v>
      </c>
    </row>
    <row r="21" spans="1:10" x14ac:dyDescent="0.3">
      <c r="A21" s="24" t="str">
        <f>IF(ISERROR(MATCH(B21,PriceList!A:A,0)),"",INDEX(PriceList!B:B,MATCH(B21,PriceList!A:A,0)))</f>
        <v>PT102</v>
      </c>
      <c r="B21" s="42" t="s">
        <v>58</v>
      </c>
      <c r="C21" s="43"/>
      <c r="D21" s="44"/>
      <c r="E21" s="25">
        <v>4</v>
      </c>
      <c r="F21" s="26">
        <f>IF(ISERROR(MATCH(B21,PriceList!A:A,0)),0,INDEX(PriceList!C:C,MATCH(B21,PriceList!A:A,0)))</f>
        <v>123</v>
      </c>
      <c r="G21" s="25" t="s">
        <v>33</v>
      </c>
      <c r="H21" s="27">
        <f t="shared" si="0"/>
        <v>492</v>
      </c>
      <c r="J21" s="52"/>
    </row>
    <row r="22" spans="1:10" x14ac:dyDescent="0.3">
      <c r="A22" s="24" t="str">
        <f>IF(ISERROR(MATCH(B22,PriceList!A:A,0)),"",INDEX(PriceList!B:B,MATCH(B22,PriceList!A:A,0)))</f>
        <v>PT103</v>
      </c>
      <c r="B22" s="42" t="s">
        <v>59</v>
      </c>
      <c r="C22" s="43"/>
      <c r="D22" s="44"/>
      <c r="E22" s="25">
        <v>5</v>
      </c>
      <c r="F22" s="26">
        <f>IF(ISERROR(MATCH(B22,PriceList!A:A,0)),0,INDEX(PriceList!C:C,MATCH(B22,PriceList!A:A,0)))</f>
        <v>87</v>
      </c>
      <c r="G22" s="25" t="s">
        <v>33</v>
      </c>
      <c r="H22" s="27">
        <f t="shared" si="0"/>
        <v>435</v>
      </c>
      <c r="J22" s="52"/>
    </row>
    <row r="23" spans="1:10" x14ac:dyDescent="0.3">
      <c r="A23" s="24" t="str">
        <f>IF(ISERROR(MATCH(B23,PriceList!A:A,0)),"",INDEX(PriceList!B:B,MATCH(B23,PriceList!A:A,0)))</f>
        <v xml:space="preserve"> - </v>
      </c>
      <c r="B23" s="42" t="s">
        <v>61</v>
      </c>
      <c r="C23" s="43"/>
      <c r="D23" s="44"/>
      <c r="E23" s="25">
        <v>3</v>
      </c>
      <c r="F23" s="26">
        <f>IF(ISERROR(MATCH(B23,PriceList!A:A,0)),0,INDEX(PriceList!C:C,MATCH(B23,PriceList!A:A,0)))</f>
        <v>100</v>
      </c>
      <c r="G23" s="25"/>
      <c r="H23" s="27">
        <f t="shared" si="0"/>
        <v>300</v>
      </c>
      <c r="J23" s="70" t="s">
        <v>42</v>
      </c>
    </row>
    <row r="24" spans="1:10" x14ac:dyDescent="0.3">
      <c r="A24" s="24" t="str">
        <f>IF(ISERROR(MATCH(B24,PriceList!A:A,0)),"",INDEX(PriceList!B:B,MATCH(B24,PriceList!A:A,0)))</f>
        <v/>
      </c>
      <c r="B24" s="42"/>
      <c r="C24" s="43"/>
      <c r="D24" s="44"/>
      <c r="E24" s="25"/>
      <c r="F24" s="26">
        <f>IF(ISERROR(MATCH(B24,PriceList!A:A,0)),0,INDEX(PriceList!C:C,MATCH(B24,PriceList!A:A,0)))</f>
        <v>0</v>
      </c>
      <c r="G24" s="25"/>
      <c r="H24" s="27">
        <f t="shared" si="0"/>
        <v>0</v>
      </c>
      <c r="J24" s="69" t="s">
        <v>31</v>
      </c>
    </row>
    <row r="25" spans="1:10" x14ac:dyDescent="0.3">
      <c r="A25" s="24" t="str">
        <f>IF(ISERROR(MATCH(B25,PriceList!A:A,0)),"",INDEX(PriceList!B:B,MATCH(B25,PriceList!A:A,0)))</f>
        <v/>
      </c>
      <c r="B25" s="42"/>
      <c r="C25" s="43"/>
      <c r="D25" s="44"/>
      <c r="E25" s="25"/>
      <c r="F25" s="26">
        <f>IF(ISERROR(MATCH(B25,PriceList!A:A,0)),0,INDEX(PriceList!C:C,MATCH(B25,PriceList!A:A,0)))</f>
        <v>0</v>
      </c>
      <c r="G25" s="25"/>
      <c r="H25" s="27">
        <f t="shared" si="0"/>
        <v>0</v>
      </c>
      <c r="J25" s="69" t="s">
        <v>43</v>
      </c>
    </row>
    <row r="26" spans="1:10" x14ac:dyDescent="0.3">
      <c r="A26" s="24" t="str">
        <f>IF(ISERROR(MATCH(B26,PriceList!A:A,0)),"",INDEX(PriceList!B:B,MATCH(B26,PriceList!A:A,0)))</f>
        <v/>
      </c>
      <c r="B26" s="42"/>
      <c r="C26" s="43"/>
      <c r="D26" s="44"/>
      <c r="E26" s="25"/>
      <c r="F26" s="26">
        <f>IF(ISERROR(MATCH(B26,PriceList!A:A,0)),0,INDEX(PriceList!C:C,MATCH(B26,PriceList!A:A,0)))</f>
        <v>0</v>
      </c>
      <c r="G26" s="25"/>
      <c r="H26" s="27">
        <f t="shared" ref="H26:H28" si="1">E26*F26</f>
        <v>0</v>
      </c>
      <c r="J26" s="71" t="s">
        <v>51</v>
      </c>
    </row>
    <row r="27" spans="1:10" x14ac:dyDescent="0.3">
      <c r="A27" s="24" t="str">
        <f>IF(ISERROR(MATCH(B27,PriceList!A:A,0)),"",INDEX(PriceList!B:B,MATCH(B27,PriceList!A:A,0)))</f>
        <v/>
      </c>
      <c r="B27" s="42"/>
      <c r="C27" s="43"/>
      <c r="D27" s="44"/>
      <c r="E27" s="25"/>
      <c r="F27" s="26">
        <f>IF(ISERROR(MATCH(B27,PriceList!A:A,0)),0,INDEX(PriceList!C:C,MATCH(B27,PriceList!A:A,0)))</f>
        <v>0</v>
      </c>
      <c r="G27" s="25"/>
      <c r="H27" s="27">
        <f t="shared" si="1"/>
        <v>0</v>
      </c>
      <c r="J27" s="69" t="s">
        <v>52</v>
      </c>
    </row>
    <row r="28" spans="1:10" x14ac:dyDescent="0.3">
      <c r="A28" s="24" t="str">
        <f>IF(ISERROR(MATCH(B28,PriceList!A:A,0)),"",INDEX(PriceList!B:B,MATCH(B28,PriceList!A:A,0)))</f>
        <v/>
      </c>
      <c r="B28" s="42"/>
      <c r="C28" s="43"/>
      <c r="D28" s="44"/>
      <c r="E28" s="25"/>
      <c r="F28" s="26">
        <f>IF(ISERROR(MATCH(B28,PriceList!A:A,0)),0,INDEX(PriceList!C:C,MATCH(B28,PriceList!A:A,0)))</f>
        <v>0</v>
      </c>
      <c r="G28" s="25"/>
      <c r="H28" s="27">
        <f t="shared" si="1"/>
        <v>0</v>
      </c>
      <c r="J28" s="69" t="s">
        <v>53</v>
      </c>
    </row>
    <row r="29" spans="1:10" x14ac:dyDescent="0.3">
      <c r="A29" s="24" t="str">
        <f>IF(ISERROR(MATCH(B29,PriceList!A:A,0)),"",INDEX(PriceList!B:B,MATCH(B29,PriceList!A:A,0)))</f>
        <v/>
      </c>
      <c r="B29" s="42"/>
      <c r="C29" s="43"/>
      <c r="D29" s="44"/>
      <c r="E29" s="25"/>
      <c r="F29" s="26">
        <f>IF(ISERROR(MATCH(B29,PriceList!A:A,0)),0,INDEX(PriceList!C:C,MATCH(B29,PriceList!A:A,0)))</f>
        <v>0</v>
      </c>
      <c r="G29" s="25"/>
      <c r="H29" s="27">
        <f t="shared" si="0"/>
        <v>0</v>
      </c>
      <c r="J29" s="52"/>
    </row>
    <row r="30" spans="1:10" x14ac:dyDescent="0.3">
      <c r="A30" s="24" t="str">
        <f>IF(ISERROR(MATCH(B30,PriceList!A:A,0)),"",INDEX(PriceList!B:B,MATCH(B30,PriceList!A:A,0)))</f>
        <v/>
      </c>
      <c r="B30" s="42"/>
      <c r="C30" s="43"/>
      <c r="D30" s="44"/>
      <c r="E30" s="25"/>
      <c r="F30" s="26">
        <f>IF(ISERROR(MATCH(B30,PriceList!A:A,0)),0,INDEX(PriceList!C:C,MATCH(B30,PriceList!A:A,0)))</f>
        <v>0</v>
      </c>
      <c r="G30" s="25"/>
      <c r="H30" s="27">
        <f t="shared" si="0"/>
        <v>0</v>
      </c>
      <c r="J30" s="52"/>
    </row>
    <row r="31" spans="1:10" x14ac:dyDescent="0.3">
      <c r="A31" s="24" t="str">
        <f>IF(ISERROR(MATCH(B31,PriceList!A:A,0)),"",INDEX(PriceList!B:B,MATCH(B31,PriceList!A:A,0)))</f>
        <v/>
      </c>
      <c r="B31" s="42"/>
      <c r="C31" s="43"/>
      <c r="D31" s="44"/>
      <c r="E31" s="25"/>
      <c r="F31" s="26">
        <f>IF(ISERROR(MATCH(B31,PriceList!A:A,0)),0,INDEX(PriceList!C:C,MATCH(B31,PriceList!A:A,0)))</f>
        <v>0</v>
      </c>
      <c r="G31" s="25"/>
      <c r="H31" s="27">
        <f t="shared" si="0"/>
        <v>0</v>
      </c>
      <c r="J31" s="52"/>
    </row>
    <row r="32" spans="1:10" x14ac:dyDescent="0.3">
      <c r="A32" s="24" t="str">
        <f>IF(ISERROR(MATCH(B32,PriceList!A:A,0)),"",INDEX(PriceList!B:B,MATCH(B32,PriceList!A:A,0)))</f>
        <v/>
      </c>
      <c r="B32" s="42"/>
      <c r="C32" s="43"/>
      <c r="D32" s="44"/>
      <c r="E32" s="25"/>
      <c r="F32" s="26">
        <f>IF(ISERROR(MATCH(B32,PriceList!A:A,0)),0,INDEX(PriceList!C:C,MATCH(B32,PriceList!A:A,0)))</f>
        <v>0</v>
      </c>
      <c r="G32" s="25"/>
      <c r="H32" s="27">
        <f t="shared" si="0"/>
        <v>0</v>
      </c>
      <c r="J32" s="52"/>
    </row>
    <row r="33" spans="1:10" x14ac:dyDescent="0.3">
      <c r="A33" s="24" t="str">
        <f>IF(ISERROR(MATCH(B33,PriceList!A:A,0)),"",INDEX(PriceList!B:B,MATCH(B33,PriceList!A:A,0)))</f>
        <v/>
      </c>
      <c r="B33" s="42"/>
      <c r="C33" s="43"/>
      <c r="D33" s="44"/>
      <c r="E33" s="25"/>
      <c r="F33" s="26">
        <f>IF(ISERROR(MATCH(B33,PriceList!A:A,0)),0,INDEX(PriceList!C:C,MATCH(B33,PriceList!A:A,0)))</f>
        <v>0</v>
      </c>
      <c r="G33" s="25"/>
      <c r="H33" s="27">
        <f t="shared" si="0"/>
        <v>0</v>
      </c>
      <c r="J33" s="52"/>
    </row>
    <row r="34" spans="1:10" x14ac:dyDescent="0.3">
      <c r="A34" s="24" t="str">
        <f>IF(ISERROR(MATCH(B34,PriceList!A:A,0)),"",INDEX(PriceList!B:B,MATCH(B34,PriceList!A:A,0)))</f>
        <v/>
      </c>
      <c r="B34" s="42"/>
      <c r="C34" s="43"/>
      <c r="D34" s="44"/>
      <c r="E34" s="25"/>
      <c r="F34" s="26">
        <f>IF(ISERROR(MATCH(B34,PriceList!A:A,0)),0,INDEX(PriceList!C:C,MATCH(B34,PriceList!A:A,0)))</f>
        <v>0</v>
      </c>
      <c r="G34" s="25"/>
      <c r="H34" s="27">
        <f t="shared" si="0"/>
        <v>0</v>
      </c>
      <c r="J34" s="52"/>
    </row>
    <row r="35" spans="1:10" x14ac:dyDescent="0.3">
      <c r="A35" s="24" t="str">
        <f>IF(ISERROR(MATCH(B35,PriceList!A:A,0)),"",INDEX(PriceList!B:B,MATCH(B35,PriceList!A:A,0)))</f>
        <v/>
      </c>
      <c r="B35" s="42"/>
      <c r="C35" s="43"/>
      <c r="D35" s="44"/>
      <c r="E35" s="25"/>
      <c r="F35" s="26">
        <f>IF(ISERROR(MATCH(B35,PriceList!A:A,0)),0,INDEX(PriceList!C:C,MATCH(B35,PriceList!A:A,0)))</f>
        <v>0</v>
      </c>
      <c r="G35" s="25"/>
      <c r="H35" s="27">
        <f t="shared" si="0"/>
        <v>0</v>
      </c>
      <c r="J35" s="52"/>
    </row>
    <row r="36" spans="1:10" x14ac:dyDescent="0.3">
      <c r="A36" s="24" t="str">
        <f>IF(ISERROR(MATCH(B36,PriceList!A:A,0)),"",INDEX(PriceList!B:B,MATCH(B36,PriceList!A:A,0)))</f>
        <v/>
      </c>
      <c r="B36" s="42"/>
      <c r="C36" s="43"/>
      <c r="D36" s="44"/>
      <c r="E36" s="25"/>
      <c r="F36" s="26">
        <f>IF(ISERROR(MATCH(B36,PriceList!A:A,0)),0,INDEX(PriceList!C:C,MATCH(B36,PriceList!A:A,0)))</f>
        <v>0</v>
      </c>
      <c r="G36" s="25"/>
      <c r="H36" s="27">
        <f t="shared" si="0"/>
        <v>0</v>
      </c>
      <c r="J36" s="52"/>
    </row>
    <row r="37" spans="1:10" x14ac:dyDescent="0.3">
      <c r="A37" s="24" t="str">
        <f>IF(ISERROR(MATCH(B37,PriceList!A:A,0)),"",INDEX(PriceList!B:B,MATCH(B37,PriceList!A:A,0)))</f>
        <v/>
      </c>
      <c r="B37" s="42"/>
      <c r="C37" s="43"/>
      <c r="D37" s="44"/>
      <c r="E37" s="25"/>
      <c r="F37" s="26">
        <f>IF(ISERROR(MATCH(B37,PriceList!A:A,0)),0,INDEX(PriceList!C:C,MATCH(B37,PriceList!A:A,0)))</f>
        <v>0</v>
      </c>
      <c r="G37" s="25"/>
      <c r="H37" s="27">
        <f t="shared" si="0"/>
        <v>0</v>
      </c>
      <c r="J37" s="52"/>
    </row>
    <row r="38" spans="1:10" ht="18" customHeight="1" x14ac:dyDescent="0.3">
      <c r="A38" s="46"/>
      <c r="B38" s="46"/>
      <c r="C38" s="46"/>
      <c r="D38" s="46"/>
      <c r="E38" s="28" t="s">
        <v>12</v>
      </c>
      <c r="F38" s="29" t="s">
        <v>13</v>
      </c>
      <c r="G38" s="29"/>
      <c r="H38" s="30">
        <f>SUM(H20:H37)</f>
        <v>2461</v>
      </c>
      <c r="J38" s="52"/>
    </row>
    <row r="39" spans="1:10" ht="18" customHeight="1" x14ac:dyDescent="0.3">
      <c r="A39" s="48" t="s">
        <v>68</v>
      </c>
      <c r="B39" s="49"/>
      <c r="C39" s="49"/>
      <c r="D39" s="50"/>
      <c r="E39" s="31"/>
      <c r="F39" s="10" t="s">
        <v>32</v>
      </c>
      <c r="G39" s="10"/>
      <c r="H39" s="32">
        <f>SUMIF(G20:G37,"=x",H20:H37)</f>
        <v>2161</v>
      </c>
      <c r="J39" s="69" t="s">
        <v>34</v>
      </c>
    </row>
    <row r="40" spans="1:10" ht="18" customHeight="1" x14ac:dyDescent="0.3">
      <c r="A40" s="80"/>
      <c r="B40" s="81"/>
      <c r="C40" s="81"/>
      <c r="D40" s="82"/>
      <c r="E40" s="22"/>
      <c r="F40" s="10" t="s">
        <v>14</v>
      </c>
      <c r="G40" s="10"/>
      <c r="H40" s="33">
        <v>6.8750000000000006E-2</v>
      </c>
      <c r="J40" s="69" t="s">
        <v>25</v>
      </c>
    </row>
    <row r="41" spans="1:10" ht="18" customHeight="1" x14ac:dyDescent="0.3">
      <c r="A41" s="83"/>
      <c r="B41" s="84"/>
      <c r="C41" s="84"/>
      <c r="D41" s="85"/>
      <c r="E41" s="22"/>
      <c r="F41" s="10" t="s">
        <v>15</v>
      </c>
      <c r="G41" s="10"/>
      <c r="H41" s="32">
        <f>H40*H39</f>
        <v>148.56875000000002</v>
      </c>
      <c r="J41" s="52"/>
    </row>
    <row r="42" spans="1:10" ht="18" customHeight="1" x14ac:dyDescent="0.3">
      <c r="A42" s="83"/>
      <c r="B42" s="84"/>
      <c r="C42" s="84"/>
      <c r="D42" s="85"/>
      <c r="E42" s="22"/>
      <c r="F42" s="10" t="s">
        <v>64</v>
      </c>
      <c r="G42" s="10"/>
      <c r="H42" s="34">
        <v>0</v>
      </c>
      <c r="J42" s="52"/>
    </row>
    <row r="43" spans="1:10" ht="18" customHeight="1" thickBot="1" x14ac:dyDescent="0.35">
      <c r="A43" s="83"/>
      <c r="B43" s="84"/>
      <c r="C43" s="84"/>
      <c r="D43" s="85"/>
      <c r="E43" s="22"/>
      <c r="F43" s="35" t="s">
        <v>16</v>
      </c>
      <c r="G43" s="35"/>
      <c r="H43" s="36">
        <v>0</v>
      </c>
      <c r="J43" s="69" t="s">
        <v>24</v>
      </c>
    </row>
    <row r="44" spans="1:10" ht="18" customHeight="1" thickTop="1" x14ac:dyDescent="0.3">
      <c r="A44" s="86"/>
      <c r="B44" s="87"/>
      <c r="C44" s="87"/>
      <c r="D44" s="88"/>
      <c r="E44" s="22"/>
      <c r="F44" s="89" t="s">
        <v>11</v>
      </c>
      <c r="G44" s="37"/>
      <c r="H44" s="38">
        <f>H38+H41+H43+H42</f>
        <v>2609.5687499999999</v>
      </c>
      <c r="J44" s="69" t="s">
        <v>26</v>
      </c>
    </row>
    <row r="45" spans="1:10" x14ac:dyDescent="0.3">
      <c r="E45" s="22"/>
      <c r="F45" s="10"/>
      <c r="G45" s="10"/>
      <c r="H45" s="10"/>
      <c r="J45" s="52"/>
    </row>
    <row r="46" spans="1:10" x14ac:dyDescent="0.3">
      <c r="A46" s="10"/>
      <c r="B46" s="10"/>
      <c r="C46" s="10"/>
      <c r="D46" s="10"/>
      <c r="E46" s="10"/>
      <c r="F46" s="10"/>
      <c r="G46" s="10"/>
      <c r="H46" s="10"/>
      <c r="J46" s="52"/>
    </row>
    <row r="47" spans="1:10" x14ac:dyDescent="0.3">
      <c r="A47" s="90" t="s">
        <v>41</v>
      </c>
      <c r="B47" s="90"/>
      <c r="C47" s="90"/>
      <c r="D47" s="90"/>
      <c r="E47" s="90"/>
      <c r="F47" s="90"/>
      <c r="G47" s="90"/>
      <c r="H47" s="90"/>
      <c r="J47" s="52"/>
    </row>
    <row r="48" spans="1:10" x14ac:dyDescent="0.3">
      <c r="A48" s="47" t="s">
        <v>17</v>
      </c>
      <c r="B48" s="47"/>
      <c r="C48" s="47"/>
      <c r="D48" s="47"/>
      <c r="E48" s="47"/>
      <c r="F48" s="47"/>
      <c r="G48" s="47"/>
      <c r="H48" s="47"/>
      <c r="J48" s="15"/>
    </row>
    <row r="49" spans="10:10" x14ac:dyDescent="0.3">
      <c r="J49" s="39"/>
    </row>
  </sheetData>
  <mergeCells count="44">
    <mergeCell ref="E14:H14"/>
    <mergeCell ref="A9:C9"/>
    <mergeCell ref="A10:C10"/>
    <mergeCell ref="A11:C11"/>
    <mergeCell ref="A12:C12"/>
    <mergeCell ref="A13:C13"/>
    <mergeCell ref="A14:C14"/>
    <mergeCell ref="E9:H9"/>
    <mergeCell ref="E10:H10"/>
    <mergeCell ref="E11:H11"/>
    <mergeCell ref="E12:H12"/>
    <mergeCell ref="E13:H13"/>
    <mergeCell ref="A38:D38"/>
    <mergeCell ref="B36:D36"/>
    <mergeCell ref="B37:D37"/>
    <mergeCell ref="A47:H47"/>
    <mergeCell ref="A48:H48"/>
    <mergeCell ref="A39:D39"/>
    <mergeCell ref="A41:D41"/>
    <mergeCell ref="A43:D43"/>
    <mergeCell ref="A40:D40"/>
    <mergeCell ref="A42:D42"/>
    <mergeCell ref="A44:D44"/>
    <mergeCell ref="B34:D34"/>
    <mergeCell ref="B35:D35"/>
    <mergeCell ref="B25:D25"/>
    <mergeCell ref="B29:D29"/>
    <mergeCell ref="B30:D30"/>
    <mergeCell ref="B31:D31"/>
    <mergeCell ref="B27:D27"/>
    <mergeCell ref="B28:D28"/>
    <mergeCell ref="B32:D32"/>
    <mergeCell ref="B33:D33"/>
    <mergeCell ref="B17:C17"/>
    <mergeCell ref="B16:C16"/>
    <mergeCell ref="E16:H16"/>
    <mergeCell ref="E17:H17"/>
    <mergeCell ref="B26:D26"/>
    <mergeCell ref="B24:D24"/>
    <mergeCell ref="B19:D19"/>
    <mergeCell ref="B20:D20"/>
    <mergeCell ref="B21:D21"/>
    <mergeCell ref="B22:D22"/>
    <mergeCell ref="B23:D23"/>
  </mergeCells>
  <phoneticPr fontId="2" type="noConversion"/>
  <dataValidations count="7">
    <dataValidation type="list" allowBlank="1" showInputMessage="1" showErrorMessage="1" sqref="B20:D37" xr:uid="{00000000-0002-0000-0000-000000000000}">
      <formula1>list_ItemDescription</formula1>
    </dataValidation>
    <dataValidation type="list" allowBlank="1" sqref="E9" xr:uid="{00000000-0002-0000-0000-000001000000}">
      <formula1>list_ShipTo</formula1>
    </dataValidation>
    <dataValidation type="list" allowBlank="1" showInputMessage="1" showErrorMessage="1" sqref="E16:H16" xr:uid="{00000000-0002-0000-0000-000002000000}">
      <formula1>"SHIPPING TERMS,PAYMENT TERMS"</formula1>
    </dataValidation>
    <dataValidation type="list" allowBlank="1" sqref="E17:H17" xr:uid="{00000000-0002-0000-0000-000003000000}">
      <formula1>list_ShippingTerms</formula1>
    </dataValidation>
    <dataValidation type="list" allowBlank="1" showInputMessage="1" showErrorMessage="1" sqref="B17:C17" xr:uid="{00000000-0002-0000-0000-000004000000}">
      <formula1>list_ShipVia</formula1>
    </dataValidation>
    <dataValidation type="list" allowBlank="1" showInputMessage="1" showErrorMessage="1" sqref="A17" xr:uid="{00000000-0002-0000-0000-000005000000}">
      <formula1>list_Requisitioner</formula1>
    </dataValidation>
    <dataValidation type="list" allowBlank="1" sqref="A9:C9" xr:uid="{00000000-0002-0000-0000-000006000000}">
      <formula1>list_Vendors</formula1>
    </dataValidation>
  </dataValidations>
  <hyperlinks>
    <hyperlink ref="J3" r:id="rId1" display="Purchase Order Template" xr:uid="{00000000-0004-0000-0000-000000000000}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showGridLines="0" zoomScaleNormal="100" workbookViewId="0"/>
  </sheetViews>
  <sheetFormatPr defaultRowHeight="15" x14ac:dyDescent="0.3"/>
  <cols>
    <col min="1" max="1" width="34.7109375" customWidth="1"/>
    <col min="2" max="2" width="16.42578125" customWidth="1"/>
    <col min="3" max="3" width="15.5703125" style="1" customWidth="1"/>
    <col min="5" max="5" width="49.42578125" customWidth="1"/>
  </cols>
  <sheetData>
    <row r="1" spans="1:5" ht="24" customHeight="1" x14ac:dyDescent="0.3">
      <c r="A1" s="2" t="s">
        <v>18</v>
      </c>
      <c r="B1" s="3" t="s">
        <v>7</v>
      </c>
      <c r="C1" s="4" t="s">
        <v>10</v>
      </c>
      <c r="E1" s="51" t="s">
        <v>30</v>
      </c>
    </row>
    <row r="2" spans="1:5" x14ac:dyDescent="0.3">
      <c r="A2" s="91" t="s">
        <v>61</v>
      </c>
      <c r="B2" s="91" t="s">
        <v>62</v>
      </c>
      <c r="C2" s="92">
        <v>100</v>
      </c>
      <c r="E2" s="52"/>
    </row>
    <row r="3" spans="1:5" x14ac:dyDescent="0.3">
      <c r="A3" s="93" t="s">
        <v>57</v>
      </c>
      <c r="B3" s="93" t="s">
        <v>54</v>
      </c>
      <c r="C3" s="94">
        <v>1234</v>
      </c>
      <c r="E3" s="52" t="s">
        <v>60</v>
      </c>
    </row>
    <row r="4" spans="1:5" x14ac:dyDescent="0.3">
      <c r="A4" s="93" t="s">
        <v>58</v>
      </c>
      <c r="B4" s="93" t="s">
        <v>55</v>
      </c>
      <c r="C4" s="95">
        <v>123</v>
      </c>
      <c r="E4" s="52" t="s">
        <v>47</v>
      </c>
    </row>
    <row r="5" spans="1:5" x14ac:dyDescent="0.3">
      <c r="A5" s="93" t="s">
        <v>59</v>
      </c>
      <c r="B5" s="93" t="s">
        <v>56</v>
      </c>
      <c r="C5" s="95">
        <v>87</v>
      </c>
      <c r="E5" s="53"/>
    </row>
    <row r="6" spans="1:5" x14ac:dyDescent="0.3">
      <c r="A6" s="93"/>
      <c r="B6" s="93"/>
      <c r="C6" s="95"/>
      <c r="E6" s="52" t="s">
        <v>44</v>
      </c>
    </row>
    <row r="7" spans="1:5" x14ac:dyDescent="0.3">
      <c r="A7" s="93"/>
      <c r="B7" s="93"/>
      <c r="C7" s="94"/>
      <c r="E7" s="52" t="s">
        <v>45</v>
      </c>
    </row>
    <row r="8" spans="1:5" x14ac:dyDescent="0.3">
      <c r="A8" s="93"/>
      <c r="B8" s="93"/>
      <c r="C8" s="95"/>
      <c r="E8" s="53"/>
    </row>
    <row r="9" spans="1:5" x14ac:dyDescent="0.3">
      <c r="A9" s="93"/>
      <c r="B9" s="93"/>
      <c r="C9" s="95"/>
      <c r="E9" s="52" t="s">
        <v>46</v>
      </c>
    </row>
    <row r="10" spans="1:5" x14ac:dyDescent="0.3">
      <c r="A10" s="93"/>
      <c r="B10" s="93"/>
      <c r="C10" s="95"/>
      <c r="E10" s="52" t="s">
        <v>27</v>
      </c>
    </row>
    <row r="11" spans="1:5" x14ac:dyDescent="0.3">
      <c r="A11" s="93"/>
      <c r="B11" s="93"/>
      <c r="C11" s="95"/>
      <c r="E11" s="52" t="s">
        <v>28</v>
      </c>
    </row>
    <row r="12" spans="1:5" x14ac:dyDescent="0.3">
      <c r="A12" s="93"/>
      <c r="B12" s="93"/>
      <c r="C12" s="95"/>
      <c r="E12" s="52" t="s">
        <v>29</v>
      </c>
    </row>
    <row r="13" spans="1:5" x14ac:dyDescent="0.3">
      <c r="A13" s="93"/>
      <c r="B13" s="93"/>
      <c r="C13" s="95"/>
      <c r="E13" s="52"/>
    </row>
    <row r="14" spans="1:5" x14ac:dyDescent="0.3">
      <c r="A14" s="93"/>
      <c r="B14" s="93"/>
      <c r="C14" s="95"/>
      <c r="E14" s="52" t="s">
        <v>70</v>
      </c>
    </row>
    <row r="15" spans="1:5" x14ac:dyDescent="0.3">
      <c r="A15" s="93"/>
      <c r="B15" s="93"/>
      <c r="C15" s="95"/>
      <c r="E15" s="52" t="s">
        <v>71</v>
      </c>
    </row>
    <row r="16" spans="1:5" x14ac:dyDescent="0.3">
      <c r="A16" s="93"/>
      <c r="B16" s="93"/>
      <c r="C16" s="95"/>
      <c r="E16" s="52" t="s">
        <v>72</v>
      </c>
    </row>
    <row r="17" spans="1:5" x14ac:dyDescent="0.3">
      <c r="A17" s="93"/>
      <c r="B17" s="93"/>
      <c r="C17" s="95"/>
      <c r="E17" s="53"/>
    </row>
    <row r="18" spans="1:5" x14ac:dyDescent="0.3">
      <c r="A18" s="93"/>
      <c r="B18" s="93"/>
      <c r="C18" s="95"/>
      <c r="E18" s="53"/>
    </row>
    <row r="19" spans="1:5" x14ac:dyDescent="0.3">
      <c r="A19" s="93"/>
      <c r="B19" s="93"/>
      <c r="C19" s="95"/>
      <c r="E19" s="53"/>
    </row>
    <row r="20" spans="1:5" x14ac:dyDescent="0.3">
      <c r="A20" s="93"/>
      <c r="B20" s="93"/>
      <c r="C20" s="95"/>
      <c r="E20" s="53"/>
    </row>
    <row r="21" spans="1:5" x14ac:dyDescent="0.3">
      <c r="A21" s="93"/>
      <c r="B21" s="93"/>
      <c r="C21" s="95"/>
      <c r="E21" s="53"/>
    </row>
    <row r="22" spans="1:5" x14ac:dyDescent="0.3">
      <c r="A22" s="93"/>
      <c r="B22" s="93"/>
      <c r="C22" s="95"/>
      <c r="E22" s="53"/>
    </row>
    <row r="23" spans="1:5" x14ac:dyDescent="0.3">
      <c r="A23" s="93"/>
      <c r="B23" s="93"/>
      <c r="C23" s="95"/>
      <c r="E23" s="53"/>
    </row>
    <row r="24" spans="1:5" x14ac:dyDescent="0.3">
      <c r="A24" s="93"/>
      <c r="B24" s="93"/>
      <c r="C24" s="95"/>
      <c r="E24" s="53"/>
    </row>
    <row r="25" spans="1:5" x14ac:dyDescent="0.3">
      <c r="A25" s="93"/>
      <c r="B25" s="93"/>
      <c r="C25" s="95"/>
      <c r="E25" s="53"/>
    </row>
    <row r="26" spans="1:5" x14ac:dyDescent="0.3">
      <c r="A26" s="93"/>
      <c r="B26" s="93"/>
      <c r="C26" s="95"/>
      <c r="E26" s="53"/>
    </row>
    <row r="27" spans="1:5" x14ac:dyDescent="0.3">
      <c r="A27" s="93"/>
      <c r="B27" s="93"/>
      <c r="C27" s="95"/>
      <c r="E27" s="53"/>
    </row>
    <row r="28" spans="1:5" x14ac:dyDescent="0.3">
      <c r="A28" s="93"/>
      <c r="B28" s="93"/>
      <c r="C28" s="95"/>
      <c r="E28" s="53"/>
    </row>
    <row r="29" spans="1:5" x14ac:dyDescent="0.3">
      <c r="A29" s="93"/>
      <c r="B29" s="93"/>
      <c r="C29" s="95"/>
      <c r="E29" s="53"/>
    </row>
    <row r="30" spans="1:5" x14ac:dyDescent="0.3">
      <c r="A30" s="93"/>
      <c r="B30" s="93"/>
      <c r="C30" s="95"/>
      <c r="E30" s="53"/>
    </row>
    <row r="31" spans="1:5" x14ac:dyDescent="0.3">
      <c r="A31" s="93"/>
      <c r="B31" s="93"/>
      <c r="C31" s="95"/>
      <c r="E31" s="53"/>
    </row>
    <row r="32" spans="1:5" x14ac:dyDescent="0.3">
      <c r="A32" s="93"/>
      <c r="B32" s="93"/>
      <c r="C32" s="95"/>
      <c r="E32" s="53"/>
    </row>
    <row r="33" spans="1:5" x14ac:dyDescent="0.3">
      <c r="A33" s="93"/>
      <c r="B33" s="93"/>
      <c r="C33" s="95"/>
      <c r="E33" s="53"/>
    </row>
    <row r="34" spans="1:5" x14ac:dyDescent="0.3">
      <c r="A34" s="93"/>
      <c r="B34" s="93"/>
      <c r="C34" s="95"/>
      <c r="E34" s="53"/>
    </row>
    <row r="35" spans="1:5" x14ac:dyDescent="0.3">
      <c r="A35" s="93"/>
      <c r="B35" s="93"/>
      <c r="C35" s="95"/>
      <c r="E35" s="53"/>
    </row>
    <row r="36" spans="1:5" x14ac:dyDescent="0.3">
      <c r="A36" s="93"/>
      <c r="B36" s="93"/>
      <c r="C36" s="95"/>
      <c r="E36" s="53"/>
    </row>
    <row r="37" spans="1:5" x14ac:dyDescent="0.3">
      <c r="A37" s="93"/>
      <c r="B37" s="93"/>
      <c r="C37" s="95"/>
      <c r="E37" s="53"/>
    </row>
    <row r="38" spans="1:5" x14ac:dyDescent="0.3">
      <c r="A38" s="93"/>
      <c r="B38" s="93"/>
      <c r="C38" s="95"/>
      <c r="E38" s="53"/>
    </row>
    <row r="39" spans="1:5" x14ac:dyDescent="0.3">
      <c r="A39" s="93"/>
      <c r="B39" s="93"/>
      <c r="C39" s="95"/>
      <c r="E39" s="53"/>
    </row>
    <row r="40" spans="1:5" x14ac:dyDescent="0.3">
      <c r="A40" s="93"/>
      <c r="B40" s="93"/>
      <c r="C40" s="95"/>
      <c r="E40" s="53"/>
    </row>
    <row r="41" spans="1:5" x14ac:dyDescent="0.3">
      <c r="A41" s="93"/>
      <c r="B41" s="93"/>
      <c r="C41" s="95"/>
      <c r="E41" s="53"/>
    </row>
  </sheetData>
  <phoneticPr fontId="26" type="noConversion"/>
  <pageMargins left="0.75" right="0.75" top="0.7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showGridLines="0" workbookViewId="0"/>
  </sheetViews>
  <sheetFormatPr defaultRowHeight="12.75" x14ac:dyDescent="0.2"/>
  <cols>
    <col min="1" max="6" width="22.28515625" style="97" customWidth="1"/>
    <col min="7" max="16384" width="9.140625" style="97"/>
  </cols>
  <sheetData>
    <row r="1" spans="1:6" ht="24" customHeight="1" x14ac:dyDescent="0.2">
      <c r="A1" s="96" t="s">
        <v>84</v>
      </c>
      <c r="B1" s="96" t="s">
        <v>85</v>
      </c>
      <c r="C1" s="96" t="s">
        <v>86</v>
      </c>
      <c r="D1" s="96" t="s">
        <v>87</v>
      </c>
      <c r="E1" s="96" t="s">
        <v>88</v>
      </c>
      <c r="F1" s="96" t="s">
        <v>89</v>
      </c>
    </row>
    <row r="2" spans="1:6" x14ac:dyDescent="0.2">
      <c r="A2" s="98" t="s">
        <v>0</v>
      </c>
      <c r="B2" s="99" t="s">
        <v>63</v>
      </c>
      <c r="C2" s="99" t="s">
        <v>19</v>
      </c>
      <c r="D2" s="99" t="s">
        <v>2</v>
      </c>
      <c r="E2" s="99" t="s">
        <v>48</v>
      </c>
      <c r="F2" s="99" t="s">
        <v>49</v>
      </c>
    </row>
    <row r="3" spans="1:6" x14ac:dyDescent="0.2">
      <c r="A3" s="98" t="s">
        <v>106</v>
      </c>
      <c r="B3" s="98" t="s">
        <v>102</v>
      </c>
      <c r="C3" s="98" t="s">
        <v>103</v>
      </c>
      <c r="D3" s="98" t="s">
        <v>104</v>
      </c>
      <c r="E3" s="98" t="s">
        <v>105</v>
      </c>
      <c r="F3" s="98"/>
    </row>
    <row r="4" spans="1:6" x14ac:dyDescent="0.2">
      <c r="A4" s="98"/>
      <c r="B4" s="98"/>
      <c r="C4" s="98"/>
      <c r="D4" s="98"/>
      <c r="E4" s="98"/>
      <c r="F4" s="98"/>
    </row>
    <row r="5" spans="1:6" x14ac:dyDescent="0.2">
      <c r="A5" s="98"/>
      <c r="B5" s="98"/>
      <c r="C5" s="98"/>
      <c r="D5" s="98"/>
      <c r="E5" s="98"/>
      <c r="F5" s="98"/>
    </row>
    <row r="6" spans="1:6" x14ac:dyDescent="0.2">
      <c r="A6" s="98"/>
      <c r="B6" s="98"/>
      <c r="C6" s="98"/>
      <c r="D6" s="98"/>
      <c r="E6" s="98"/>
      <c r="F6" s="98"/>
    </row>
    <row r="7" spans="1:6" x14ac:dyDescent="0.2">
      <c r="A7" s="98"/>
      <c r="B7" s="98"/>
      <c r="C7" s="98"/>
      <c r="D7" s="98"/>
      <c r="E7" s="98"/>
      <c r="F7" s="98"/>
    </row>
    <row r="8" spans="1:6" x14ac:dyDescent="0.2">
      <c r="A8" s="98"/>
      <c r="B8" s="98"/>
      <c r="C8" s="98"/>
      <c r="D8" s="98"/>
      <c r="E8" s="98"/>
      <c r="F8" s="98"/>
    </row>
    <row r="9" spans="1:6" x14ac:dyDescent="0.2">
      <c r="A9" s="98"/>
      <c r="B9" s="98"/>
      <c r="C9" s="98"/>
      <c r="D9" s="98"/>
      <c r="E9" s="98"/>
      <c r="F9" s="98"/>
    </row>
    <row r="10" spans="1:6" x14ac:dyDescent="0.2">
      <c r="A10" s="98"/>
      <c r="B10" s="98"/>
      <c r="C10" s="98"/>
      <c r="D10" s="98"/>
      <c r="E10" s="98"/>
      <c r="F10" s="98"/>
    </row>
    <row r="11" spans="1:6" x14ac:dyDescent="0.2">
      <c r="A11" s="98"/>
      <c r="B11" s="98"/>
      <c r="C11" s="98"/>
      <c r="D11" s="98"/>
      <c r="E11" s="98"/>
      <c r="F11" s="98"/>
    </row>
    <row r="12" spans="1:6" x14ac:dyDescent="0.2">
      <c r="A12" s="98"/>
      <c r="B12" s="98"/>
      <c r="C12" s="98"/>
      <c r="D12" s="98"/>
      <c r="E12" s="98"/>
      <c r="F12" s="98"/>
    </row>
    <row r="13" spans="1:6" x14ac:dyDescent="0.2">
      <c r="A13" s="98"/>
      <c r="B13" s="98"/>
      <c r="C13" s="98"/>
      <c r="D13" s="98"/>
      <c r="E13" s="98"/>
      <c r="F13" s="98"/>
    </row>
    <row r="14" spans="1:6" x14ac:dyDescent="0.2">
      <c r="A14" s="98"/>
      <c r="B14" s="98"/>
      <c r="C14" s="98"/>
      <c r="D14" s="98"/>
      <c r="E14" s="98"/>
      <c r="F14" s="98"/>
    </row>
    <row r="15" spans="1:6" x14ac:dyDescent="0.2">
      <c r="A15" s="98"/>
      <c r="B15" s="98"/>
      <c r="C15" s="98"/>
      <c r="D15" s="98"/>
      <c r="E15" s="98"/>
      <c r="F15" s="98"/>
    </row>
    <row r="16" spans="1:6" x14ac:dyDescent="0.2">
      <c r="A16" s="98"/>
      <c r="B16" s="98"/>
      <c r="C16" s="98"/>
      <c r="D16" s="98"/>
      <c r="E16" s="98"/>
      <c r="F16" s="98"/>
    </row>
    <row r="17" spans="1:6" x14ac:dyDescent="0.2">
      <c r="A17" s="98"/>
      <c r="B17" s="98"/>
      <c r="C17" s="98"/>
      <c r="D17" s="98"/>
      <c r="E17" s="98"/>
      <c r="F17" s="98"/>
    </row>
    <row r="18" spans="1:6" x14ac:dyDescent="0.2">
      <c r="A18" s="98"/>
      <c r="B18" s="98"/>
      <c r="C18" s="98"/>
      <c r="D18" s="98"/>
      <c r="E18" s="98"/>
      <c r="F18" s="98"/>
    </row>
    <row r="19" spans="1:6" x14ac:dyDescent="0.2">
      <c r="A19" s="98"/>
      <c r="B19" s="98"/>
      <c r="C19" s="98"/>
      <c r="D19" s="98"/>
      <c r="E19" s="98"/>
      <c r="F19" s="98"/>
    </row>
    <row r="20" spans="1:6" x14ac:dyDescent="0.2">
      <c r="A20" s="98"/>
      <c r="B20" s="98"/>
      <c r="C20" s="98"/>
      <c r="D20" s="98"/>
      <c r="E20" s="98"/>
      <c r="F20" s="98"/>
    </row>
    <row r="21" spans="1:6" x14ac:dyDescent="0.2">
      <c r="A21" s="98"/>
      <c r="B21" s="98"/>
      <c r="C21" s="98"/>
      <c r="D21" s="98"/>
      <c r="E21" s="98"/>
      <c r="F21" s="98"/>
    </row>
    <row r="22" spans="1:6" x14ac:dyDescent="0.2">
      <c r="A22" s="98"/>
      <c r="B22" s="98"/>
      <c r="C22" s="98"/>
      <c r="D22" s="98"/>
      <c r="E22" s="98"/>
      <c r="F22" s="98"/>
    </row>
    <row r="23" spans="1:6" x14ac:dyDescent="0.2">
      <c r="A23" s="98"/>
      <c r="B23" s="98"/>
      <c r="C23" s="98"/>
      <c r="D23" s="98"/>
      <c r="E23" s="98"/>
      <c r="F23" s="98"/>
    </row>
    <row r="24" spans="1:6" x14ac:dyDescent="0.2">
      <c r="A24" s="98"/>
      <c r="B24" s="98"/>
      <c r="C24" s="98"/>
      <c r="D24" s="98"/>
      <c r="E24" s="98"/>
      <c r="F24" s="98"/>
    </row>
    <row r="25" spans="1:6" x14ac:dyDescent="0.2">
      <c r="A25" s="98"/>
      <c r="B25" s="98"/>
      <c r="C25" s="98"/>
      <c r="D25" s="98"/>
      <c r="E25" s="98"/>
      <c r="F25" s="98"/>
    </row>
    <row r="26" spans="1:6" x14ac:dyDescent="0.2">
      <c r="A26" s="98"/>
      <c r="B26" s="98"/>
      <c r="C26" s="98"/>
      <c r="D26" s="98"/>
      <c r="E26" s="98"/>
      <c r="F26" s="98"/>
    </row>
    <row r="27" spans="1:6" x14ac:dyDescent="0.2">
      <c r="A27" s="98"/>
      <c r="B27" s="98"/>
      <c r="C27" s="98"/>
      <c r="D27" s="98"/>
      <c r="E27" s="98"/>
      <c r="F27" s="98"/>
    </row>
    <row r="28" spans="1:6" x14ac:dyDescent="0.2">
      <c r="A28" s="98"/>
      <c r="B28" s="98"/>
      <c r="C28" s="98"/>
      <c r="D28" s="98"/>
      <c r="E28" s="98"/>
      <c r="F28" s="98"/>
    </row>
    <row r="29" spans="1:6" x14ac:dyDescent="0.2">
      <c r="A29" s="98"/>
      <c r="B29" s="98"/>
      <c r="C29" s="98"/>
      <c r="D29" s="98"/>
      <c r="E29" s="98"/>
      <c r="F29" s="98"/>
    </row>
    <row r="30" spans="1:6" x14ac:dyDescent="0.2">
      <c r="A30" s="98"/>
      <c r="B30" s="98"/>
      <c r="C30" s="98"/>
      <c r="D30" s="98"/>
      <c r="E30" s="98"/>
      <c r="F30" s="98"/>
    </row>
    <row r="31" spans="1:6" x14ac:dyDescent="0.2">
      <c r="A31" s="98"/>
      <c r="B31" s="98"/>
      <c r="C31" s="98"/>
      <c r="D31" s="98"/>
      <c r="E31" s="98"/>
      <c r="F31" s="98"/>
    </row>
    <row r="32" spans="1:6" x14ac:dyDescent="0.2">
      <c r="A32" s="98"/>
      <c r="B32" s="98"/>
      <c r="C32" s="98"/>
      <c r="D32" s="98"/>
      <c r="E32" s="98"/>
      <c r="F32" s="98"/>
    </row>
    <row r="33" spans="1:6" x14ac:dyDescent="0.2">
      <c r="A33" s="98"/>
      <c r="B33" s="98"/>
      <c r="C33" s="98"/>
      <c r="D33" s="98"/>
      <c r="E33" s="98"/>
      <c r="F33" s="98"/>
    </row>
    <row r="34" spans="1:6" x14ac:dyDescent="0.2">
      <c r="A34" s="98"/>
      <c r="B34" s="98"/>
      <c r="C34" s="98"/>
      <c r="D34" s="98"/>
      <c r="E34" s="98"/>
      <c r="F34" s="98"/>
    </row>
    <row r="35" spans="1:6" x14ac:dyDescent="0.2">
      <c r="A35" s="98"/>
      <c r="B35" s="98"/>
      <c r="C35" s="98"/>
      <c r="D35" s="98"/>
      <c r="E35" s="98"/>
      <c r="F35" s="98"/>
    </row>
    <row r="36" spans="1:6" x14ac:dyDescent="0.2">
      <c r="A36" s="98"/>
      <c r="B36" s="98"/>
      <c r="C36" s="98"/>
      <c r="D36" s="98"/>
      <c r="E36" s="98"/>
      <c r="F36" s="98"/>
    </row>
    <row r="37" spans="1:6" x14ac:dyDescent="0.2">
      <c r="A37" s="98"/>
      <c r="B37" s="98"/>
      <c r="C37" s="98"/>
      <c r="D37" s="98"/>
      <c r="E37" s="98"/>
      <c r="F37" s="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showGridLines="0" workbookViewId="0"/>
  </sheetViews>
  <sheetFormatPr defaultRowHeight="12.75" x14ac:dyDescent="0.2"/>
  <cols>
    <col min="1" max="6" width="22.28515625" style="97" customWidth="1"/>
    <col min="7" max="16384" width="9.140625" style="97"/>
  </cols>
  <sheetData>
    <row r="1" spans="1:6" ht="24" customHeight="1" x14ac:dyDescent="0.2">
      <c r="A1" s="96" t="s">
        <v>78</v>
      </c>
      <c r="B1" s="96" t="s">
        <v>79</v>
      </c>
      <c r="C1" s="96" t="s">
        <v>80</v>
      </c>
      <c r="D1" s="96" t="s">
        <v>77</v>
      </c>
      <c r="E1" s="96" t="s">
        <v>76</v>
      </c>
      <c r="F1" s="96" t="s">
        <v>83</v>
      </c>
    </row>
    <row r="2" spans="1:6" x14ac:dyDescent="0.2">
      <c r="A2" s="98" t="s">
        <v>3</v>
      </c>
      <c r="B2" s="99" t="s">
        <v>0</v>
      </c>
      <c r="C2" s="99" t="s">
        <v>19</v>
      </c>
      <c r="D2" s="99" t="s">
        <v>2</v>
      </c>
      <c r="E2" s="99" t="s">
        <v>4</v>
      </c>
      <c r="F2" s="99"/>
    </row>
    <row r="3" spans="1:6" x14ac:dyDescent="0.2">
      <c r="A3" s="98"/>
      <c r="B3" s="98"/>
      <c r="C3" s="98"/>
      <c r="D3" s="98"/>
      <c r="E3" s="98"/>
      <c r="F3" s="98"/>
    </row>
    <row r="4" spans="1:6" x14ac:dyDescent="0.2">
      <c r="A4" s="98"/>
      <c r="B4" s="98"/>
      <c r="C4" s="98"/>
      <c r="D4" s="98"/>
      <c r="E4" s="98"/>
      <c r="F4" s="98"/>
    </row>
    <row r="5" spans="1:6" x14ac:dyDescent="0.2">
      <c r="A5" s="98"/>
      <c r="B5" s="98"/>
      <c r="C5" s="98"/>
      <c r="D5" s="98"/>
      <c r="E5" s="98"/>
      <c r="F5" s="98"/>
    </row>
    <row r="6" spans="1:6" x14ac:dyDescent="0.2">
      <c r="A6" s="98"/>
      <c r="B6" s="98"/>
      <c r="C6" s="98"/>
      <c r="D6" s="98"/>
      <c r="E6" s="98"/>
      <c r="F6" s="98"/>
    </row>
    <row r="7" spans="1:6" x14ac:dyDescent="0.2">
      <c r="A7" s="98"/>
      <c r="B7" s="98"/>
      <c r="C7" s="98"/>
      <c r="D7" s="98"/>
      <c r="E7" s="98"/>
      <c r="F7" s="98"/>
    </row>
    <row r="8" spans="1:6" x14ac:dyDescent="0.2">
      <c r="A8" s="98"/>
      <c r="B8" s="98"/>
      <c r="C8" s="98"/>
      <c r="D8" s="98"/>
      <c r="E8" s="98"/>
      <c r="F8" s="98"/>
    </row>
    <row r="9" spans="1:6" x14ac:dyDescent="0.2">
      <c r="A9" s="98"/>
      <c r="B9" s="98"/>
      <c r="C9" s="98"/>
      <c r="D9" s="98"/>
      <c r="E9" s="98"/>
      <c r="F9" s="98"/>
    </row>
    <row r="10" spans="1:6" x14ac:dyDescent="0.2">
      <c r="A10" s="98"/>
      <c r="B10" s="98"/>
      <c r="C10" s="98"/>
      <c r="D10" s="98"/>
      <c r="E10" s="98"/>
      <c r="F10" s="98"/>
    </row>
    <row r="11" spans="1:6" x14ac:dyDescent="0.2">
      <c r="A11" s="98"/>
      <c r="B11" s="98"/>
      <c r="C11" s="98"/>
      <c r="D11" s="98"/>
      <c r="E11" s="98"/>
      <c r="F11" s="98"/>
    </row>
    <row r="12" spans="1:6" x14ac:dyDescent="0.2">
      <c r="A12" s="98"/>
      <c r="B12" s="98"/>
      <c r="C12" s="98"/>
      <c r="D12" s="98"/>
      <c r="E12" s="98"/>
      <c r="F12" s="98"/>
    </row>
    <row r="13" spans="1:6" x14ac:dyDescent="0.2">
      <c r="A13" s="98"/>
      <c r="B13" s="98"/>
      <c r="C13" s="98"/>
      <c r="D13" s="98"/>
      <c r="E13" s="98"/>
      <c r="F13" s="98"/>
    </row>
    <row r="14" spans="1:6" x14ac:dyDescent="0.2">
      <c r="A14" s="98"/>
      <c r="B14" s="98"/>
      <c r="C14" s="98"/>
      <c r="D14" s="98"/>
      <c r="E14" s="98"/>
      <c r="F14" s="98"/>
    </row>
    <row r="15" spans="1:6" x14ac:dyDescent="0.2">
      <c r="A15" s="98"/>
      <c r="B15" s="98"/>
      <c r="C15" s="98"/>
      <c r="D15" s="98"/>
      <c r="E15" s="98"/>
      <c r="F15" s="98"/>
    </row>
    <row r="16" spans="1:6" x14ac:dyDescent="0.2">
      <c r="A16" s="98"/>
      <c r="B16" s="98"/>
      <c r="C16" s="98"/>
      <c r="D16" s="98"/>
      <c r="E16" s="98"/>
      <c r="F16" s="98"/>
    </row>
    <row r="17" spans="1:6" x14ac:dyDescent="0.2">
      <c r="A17" s="98"/>
      <c r="B17" s="98"/>
      <c r="C17" s="98"/>
      <c r="D17" s="98"/>
      <c r="E17" s="98"/>
      <c r="F17" s="98"/>
    </row>
    <row r="18" spans="1:6" x14ac:dyDescent="0.2">
      <c r="A18" s="98"/>
      <c r="B18" s="98"/>
      <c r="C18" s="98"/>
      <c r="D18" s="98"/>
      <c r="E18" s="98"/>
      <c r="F18" s="98"/>
    </row>
    <row r="19" spans="1:6" x14ac:dyDescent="0.2">
      <c r="A19" s="98"/>
      <c r="B19" s="98"/>
      <c r="C19" s="98"/>
      <c r="D19" s="98"/>
      <c r="E19" s="98"/>
      <c r="F19" s="98"/>
    </row>
    <row r="20" spans="1:6" x14ac:dyDescent="0.2">
      <c r="A20" s="98"/>
      <c r="B20" s="98"/>
      <c r="C20" s="98"/>
      <c r="D20" s="98"/>
      <c r="E20" s="98"/>
      <c r="F20" s="98"/>
    </row>
    <row r="21" spans="1:6" x14ac:dyDescent="0.2">
      <c r="A21" s="98"/>
      <c r="B21" s="98"/>
      <c r="C21" s="98"/>
      <c r="D21" s="98"/>
      <c r="E21" s="98"/>
      <c r="F21" s="98"/>
    </row>
    <row r="22" spans="1:6" x14ac:dyDescent="0.2">
      <c r="A22" s="98"/>
      <c r="B22" s="98"/>
      <c r="C22" s="98"/>
      <c r="D22" s="98"/>
      <c r="E22" s="98"/>
      <c r="F22" s="98"/>
    </row>
    <row r="23" spans="1:6" x14ac:dyDescent="0.2">
      <c r="A23" s="98"/>
      <c r="B23" s="98"/>
      <c r="C23" s="98"/>
      <c r="D23" s="98"/>
      <c r="E23" s="98"/>
      <c r="F23" s="98"/>
    </row>
    <row r="24" spans="1:6" x14ac:dyDescent="0.2">
      <c r="A24" s="98"/>
      <c r="B24" s="98"/>
      <c r="C24" s="98"/>
      <c r="D24" s="98"/>
      <c r="E24" s="98"/>
      <c r="F24" s="98"/>
    </row>
    <row r="25" spans="1:6" x14ac:dyDescent="0.2">
      <c r="A25" s="98"/>
      <c r="B25" s="98"/>
      <c r="C25" s="98"/>
      <c r="D25" s="98"/>
      <c r="E25" s="98"/>
      <c r="F25" s="98"/>
    </row>
    <row r="26" spans="1:6" x14ac:dyDescent="0.2">
      <c r="A26" s="98"/>
      <c r="B26" s="98"/>
      <c r="C26" s="98"/>
      <c r="D26" s="98"/>
      <c r="E26" s="98"/>
      <c r="F26" s="98"/>
    </row>
    <row r="27" spans="1:6" x14ac:dyDescent="0.2">
      <c r="A27" s="98"/>
      <c r="B27" s="98"/>
      <c r="C27" s="98"/>
      <c r="D27" s="98"/>
      <c r="E27" s="98"/>
      <c r="F27" s="98"/>
    </row>
    <row r="28" spans="1:6" x14ac:dyDescent="0.2">
      <c r="A28" s="98"/>
      <c r="B28" s="98"/>
      <c r="C28" s="98"/>
      <c r="D28" s="98"/>
      <c r="E28" s="98"/>
      <c r="F28" s="98"/>
    </row>
    <row r="29" spans="1:6" x14ac:dyDescent="0.2">
      <c r="A29" s="98"/>
      <c r="B29" s="98"/>
      <c r="C29" s="98"/>
      <c r="D29" s="98"/>
      <c r="E29" s="98"/>
      <c r="F29" s="98"/>
    </row>
    <row r="30" spans="1:6" x14ac:dyDescent="0.2">
      <c r="A30" s="98"/>
      <c r="B30" s="98"/>
      <c r="C30" s="98"/>
      <c r="D30" s="98"/>
      <c r="E30" s="98"/>
      <c r="F30" s="98"/>
    </row>
    <row r="31" spans="1:6" x14ac:dyDescent="0.2">
      <c r="A31" s="98"/>
      <c r="B31" s="98"/>
      <c r="C31" s="98"/>
      <c r="D31" s="98"/>
      <c r="E31" s="98"/>
      <c r="F31" s="98"/>
    </row>
    <row r="32" spans="1:6" x14ac:dyDescent="0.2">
      <c r="A32" s="98"/>
      <c r="B32" s="98"/>
      <c r="C32" s="98"/>
      <c r="D32" s="98"/>
      <c r="E32" s="98"/>
      <c r="F32" s="98"/>
    </row>
    <row r="33" spans="1:6" x14ac:dyDescent="0.2">
      <c r="A33" s="98"/>
      <c r="B33" s="98"/>
      <c r="C33" s="98"/>
      <c r="D33" s="98"/>
      <c r="E33" s="98"/>
      <c r="F33" s="98"/>
    </row>
    <row r="34" spans="1:6" x14ac:dyDescent="0.2">
      <c r="A34" s="98"/>
      <c r="B34" s="98"/>
      <c r="C34" s="98"/>
      <c r="D34" s="98"/>
      <c r="E34" s="98"/>
      <c r="F34" s="98"/>
    </row>
    <row r="35" spans="1:6" x14ac:dyDescent="0.2">
      <c r="A35" s="98"/>
      <c r="B35" s="98"/>
      <c r="C35" s="98"/>
      <c r="D35" s="98"/>
      <c r="E35" s="98"/>
      <c r="F35" s="98"/>
    </row>
    <row r="36" spans="1:6" x14ac:dyDescent="0.2">
      <c r="A36" s="98"/>
      <c r="B36" s="98"/>
      <c r="C36" s="98"/>
      <c r="D36" s="98"/>
      <c r="E36" s="98"/>
      <c r="F36" s="98"/>
    </row>
    <row r="37" spans="1:6" x14ac:dyDescent="0.2">
      <c r="A37" s="98"/>
      <c r="B37" s="98"/>
      <c r="C37" s="98"/>
      <c r="D37" s="98"/>
      <c r="E37" s="98"/>
      <c r="F37" s="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showGridLines="0" workbookViewId="0"/>
  </sheetViews>
  <sheetFormatPr defaultRowHeight="12.75" x14ac:dyDescent="0.2"/>
  <cols>
    <col min="1" max="1" width="25.5703125" style="97" customWidth="1"/>
    <col min="2" max="2" width="9.140625" style="97"/>
    <col min="3" max="3" width="25.5703125" style="97" customWidth="1"/>
    <col min="4" max="4" width="9.140625" style="97"/>
    <col min="5" max="5" width="25.5703125" style="97" customWidth="1"/>
    <col min="6" max="16384" width="9.140625" style="97"/>
  </cols>
  <sheetData>
    <row r="1" spans="1:5" ht="24" customHeight="1" x14ac:dyDescent="0.2">
      <c r="A1" s="96" t="s">
        <v>91</v>
      </c>
      <c r="C1" s="96" t="s">
        <v>40</v>
      </c>
      <c r="E1" s="96" t="s">
        <v>5</v>
      </c>
    </row>
    <row r="2" spans="1:5" x14ac:dyDescent="0.2">
      <c r="A2" s="98"/>
      <c r="B2" s="100"/>
      <c r="C2" s="98" t="s">
        <v>98</v>
      </c>
      <c r="D2" s="100"/>
      <c r="E2" s="98"/>
    </row>
    <row r="3" spans="1:5" x14ac:dyDescent="0.2">
      <c r="A3" s="98" t="s">
        <v>92</v>
      </c>
      <c r="B3" s="100"/>
      <c r="C3" s="98"/>
      <c r="D3" s="100"/>
      <c r="E3" s="98" t="s">
        <v>99</v>
      </c>
    </row>
    <row r="4" spans="1:5" x14ac:dyDescent="0.2">
      <c r="A4" s="98" t="s">
        <v>93</v>
      </c>
      <c r="B4" s="100"/>
      <c r="C4" s="98" t="s">
        <v>95</v>
      </c>
      <c r="D4" s="100"/>
      <c r="E4" s="98" t="s">
        <v>100</v>
      </c>
    </row>
    <row r="5" spans="1:5" x14ac:dyDescent="0.2">
      <c r="A5" s="98"/>
      <c r="B5" s="100"/>
      <c r="C5" s="98" t="s">
        <v>96</v>
      </c>
      <c r="D5" s="100"/>
      <c r="E5" s="98" t="s">
        <v>101</v>
      </c>
    </row>
    <row r="6" spans="1:5" x14ac:dyDescent="0.2">
      <c r="A6" s="98"/>
      <c r="B6" s="100"/>
      <c r="C6" s="98" t="s">
        <v>97</v>
      </c>
      <c r="D6" s="100"/>
      <c r="E6" s="98"/>
    </row>
    <row r="7" spans="1:5" x14ac:dyDescent="0.2">
      <c r="A7" s="98"/>
      <c r="B7" s="100"/>
      <c r="C7" s="98"/>
      <c r="D7" s="100"/>
      <c r="E7" s="98"/>
    </row>
    <row r="8" spans="1:5" x14ac:dyDescent="0.2">
      <c r="A8" s="98"/>
      <c r="B8" s="100"/>
      <c r="C8" s="98"/>
      <c r="D8" s="100"/>
      <c r="E8" s="98"/>
    </row>
    <row r="9" spans="1:5" x14ac:dyDescent="0.2">
      <c r="A9" s="98"/>
      <c r="B9" s="100"/>
      <c r="C9" s="98"/>
      <c r="D9" s="100"/>
      <c r="E9" s="98"/>
    </row>
    <row r="10" spans="1:5" x14ac:dyDescent="0.2">
      <c r="A10" s="98"/>
      <c r="B10" s="100"/>
      <c r="C10" s="98"/>
      <c r="D10" s="100"/>
      <c r="E10" s="98"/>
    </row>
    <row r="11" spans="1:5" x14ac:dyDescent="0.2">
      <c r="A11" s="98"/>
      <c r="B11" s="100"/>
      <c r="C11" s="98"/>
      <c r="D11" s="100"/>
      <c r="E11" s="98"/>
    </row>
    <row r="12" spans="1:5" x14ac:dyDescent="0.2">
      <c r="A12" s="98"/>
      <c r="B12" s="100"/>
      <c r="C12" s="98"/>
      <c r="D12" s="100"/>
      <c r="E12" s="98"/>
    </row>
    <row r="13" spans="1:5" x14ac:dyDescent="0.2">
      <c r="A13" s="98"/>
      <c r="B13" s="100"/>
      <c r="C13" s="98"/>
      <c r="D13" s="100"/>
      <c r="E13" s="98"/>
    </row>
    <row r="14" spans="1:5" x14ac:dyDescent="0.2">
      <c r="A14" s="98"/>
      <c r="B14" s="100"/>
      <c r="C14" s="98"/>
      <c r="D14" s="100"/>
      <c r="E14" s="98"/>
    </row>
    <row r="15" spans="1:5" x14ac:dyDescent="0.2">
      <c r="A15" s="98"/>
      <c r="B15" s="100"/>
      <c r="C15" s="98"/>
      <c r="D15" s="100"/>
      <c r="E15" s="98"/>
    </row>
    <row r="16" spans="1:5" x14ac:dyDescent="0.2">
      <c r="A16" s="98"/>
      <c r="B16" s="100"/>
      <c r="C16" s="98"/>
      <c r="D16" s="100"/>
      <c r="E16" s="98"/>
    </row>
    <row r="17" spans="1:5" x14ac:dyDescent="0.2">
      <c r="A17" s="98"/>
      <c r="B17" s="100"/>
      <c r="C17" s="98"/>
      <c r="D17" s="100"/>
      <c r="E17" s="98"/>
    </row>
    <row r="18" spans="1:5" x14ac:dyDescent="0.2">
      <c r="A18" s="98"/>
      <c r="B18" s="100"/>
      <c r="C18" s="98"/>
      <c r="D18" s="100"/>
      <c r="E18" s="98"/>
    </row>
    <row r="19" spans="1:5" x14ac:dyDescent="0.2">
      <c r="A19" s="98"/>
      <c r="B19" s="100"/>
      <c r="C19" s="98"/>
      <c r="D19" s="100"/>
      <c r="E19" s="98"/>
    </row>
    <row r="20" spans="1:5" x14ac:dyDescent="0.2">
      <c r="A20" s="98"/>
      <c r="B20" s="100"/>
      <c r="C20" s="98"/>
      <c r="D20" s="100"/>
      <c r="E20" s="98"/>
    </row>
    <row r="21" spans="1:5" x14ac:dyDescent="0.2">
      <c r="A21" s="98"/>
      <c r="B21" s="100"/>
      <c r="C21" s="98"/>
      <c r="D21" s="100"/>
      <c r="E21" s="98"/>
    </row>
    <row r="22" spans="1:5" x14ac:dyDescent="0.2">
      <c r="A22" s="98"/>
      <c r="B22" s="100"/>
      <c r="C22" s="98"/>
      <c r="D22" s="100"/>
      <c r="E22" s="98"/>
    </row>
    <row r="23" spans="1:5" x14ac:dyDescent="0.2">
      <c r="A23" s="98"/>
      <c r="B23" s="100"/>
      <c r="C23" s="98"/>
      <c r="D23" s="100"/>
      <c r="E23" s="98"/>
    </row>
    <row r="24" spans="1:5" x14ac:dyDescent="0.2">
      <c r="A24" s="98"/>
      <c r="B24" s="100"/>
      <c r="C24" s="98"/>
      <c r="D24" s="100"/>
      <c r="E24" s="98"/>
    </row>
    <row r="25" spans="1:5" x14ac:dyDescent="0.2">
      <c r="A25" s="98"/>
      <c r="B25" s="100"/>
      <c r="C25" s="98"/>
      <c r="D25" s="100"/>
      <c r="E25" s="98"/>
    </row>
    <row r="26" spans="1:5" x14ac:dyDescent="0.2">
      <c r="A26" s="98"/>
      <c r="B26" s="100"/>
      <c r="C26" s="98"/>
      <c r="D26" s="100"/>
      <c r="E26" s="98"/>
    </row>
    <row r="27" spans="1:5" x14ac:dyDescent="0.2">
      <c r="A27" s="98"/>
      <c r="B27" s="100"/>
      <c r="C27" s="98"/>
      <c r="D27" s="100"/>
      <c r="E27" s="98"/>
    </row>
    <row r="28" spans="1:5" x14ac:dyDescent="0.2">
      <c r="A28" s="98"/>
      <c r="B28" s="100"/>
      <c r="C28" s="98"/>
      <c r="D28" s="100"/>
      <c r="E28" s="9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D1-E838-41EA-A8D9-D1E6B506A261}">
  <dimension ref="A1:C19"/>
  <sheetViews>
    <sheetView showGridLines="0" workbookViewId="0"/>
  </sheetViews>
  <sheetFormatPr defaultRowHeight="14.25" x14ac:dyDescent="0.2"/>
  <cols>
    <col min="1" max="1" width="2.85546875" style="68" customWidth="1"/>
    <col min="2" max="2" width="71.5703125" style="68" customWidth="1"/>
    <col min="3" max="3" width="22.28515625" style="57" customWidth="1"/>
    <col min="4" max="16384" width="9.140625" style="57"/>
  </cols>
  <sheetData>
    <row r="1" spans="1:3" ht="32.1" customHeight="1" x14ac:dyDescent="0.2">
      <c r="A1" s="54"/>
      <c r="B1" s="55" t="s">
        <v>36</v>
      </c>
      <c r="C1" s="56"/>
    </row>
    <row r="2" spans="1:3" ht="15" x14ac:dyDescent="0.2">
      <c r="A2" s="58"/>
      <c r="B2" s="59"/>
      <c r="C2" s="60"/>
    </row>
    <row r="3" spans="1:3" ht="15" x14ac:dyDescent="0.2">
      <c r="A3" s="58"/>
      <c r="B3" s="61" t="s">
        <v>20</v>
      </c>
      <c r="C3" s="60"/>
    </row>
    <row r="4" spans="1:3" x14ac:dyDescent="0.2">
      <c r="A4" s="58"/>
      <c r="B4" s="62" t="s">
        <v>74</v>
      </c>
      <c r="C4" s="60"/>
    </row>
    <row r="5" spans="1:3" ht="15" x14ac:dyDescent="0.2">
      <c r="A5" s="58"/>
      <c r="B5" s="63"/>
      <c r="C5" s="60"/>
    </row>
    <row r="6" spans="1:3" ht="15.75" x14ac:dyDescent="0.25">
      <c r="A6" s="58"/>
      <c r="B6" s="64" t="s">
        <v>107</v>
      </c>
      <c r="C6" s="60"/>
    </row>
    <row r="7" spans="1:3" ht="15" x14ac:dyDescent="0.2">
      <c r="A7" s="58"/>
      <c r="B7" s="63"/>
      <c r="C7" s="60"/>
    </row>
    <row r="8" spans="1:3" ht="30" x14ac:dyDescent="0.2">
      <c r="A8" s="58"/>
      <c r="B8" s="63" t="s">
        <v>50</v>
      </c>
      <c r="C8" s="60"/>
    </row>
    <row r="9" spans="1:3" ht="15" x14ac:dyDescent="0.2">
      <c r="A9" s="58"/>
      <c r="B9" s="63"/>
      <c r="C9" s="60"/>
    </row>
    <row r="10" spans="1:3" ht="30" x14ac:dyDescent="0.2">
      <c r="A10" s="58"/>
      <c r="B10" s="63" t="s">
        <v>21</v>
      </c>
      <c r="C10" s="60"/>
    </row>
    <row r="11" spans="1:3" ht="15" x14ac:dyDescent="0.2">
      <c r="A11" s="58"/>
      <c r="B11" s="63"/>
      <c r="C11" s="60"/>
    </row>
    <row r="12" spans="1:3" ht="30" x14ac:dyDescent="0.2">
      <c r="A12" s="58"/>
      <c r="B12" s="63" t="s">
        <v>22</v>
      </c>
      <c r="C12" s="60"/>
    </row>
    <row r="13" spans="1:3" ht="15" x14ac:dyDescent="0.2">
      <c r="A13" s="58"/>
      <c r="B13" s="63"/>
      <c r="C13" s="60"/>
    </row>
    <row r="14" spans="1:3" ht="15.75" x14ac:dyDescent="0.25">
      <c r="A14" s="58"/>
      <c r="B14" s="64" t="s">
        <v>108</v>
      </c>
      <c r="C14" s="60"/>
    </row>
    <row r="15" spans="1:3" ht="15" x14ac:dyDescent="0.2">
      <c r="A15" s="58"/>
      <c r="B15" s="65" t="s">
        <v>75</v>
      </c>
      <c r="C15" s="60"/>
    </row>
    <row r="16" spans="1:3" ht="15" x14ac:dyDescent="0.2">
      <c r="A16" s="58"/>
      <c r="B16" s="66"/>
      <c r="C16" s="60"/>
    </row>
    <row r="17" spans="1:3" ht="15" x14ac:dyDescent="0.2">
      <c r="A17" s="58"/>
      <c r="B17" s="67" t="s">
        <v>109</v>
      </c>
      <c r="C17" s="60"/>
    </row>
    <row r="18" spans="1:3" x14ac:dyDescent="0.2">
      <c r="A18" s="58"/>
      <c r="B18" s="58"/>
      <c r="C18" s="60"/>
    </row>
    <row r="19" spans="1:3" x14ac:dyDescent="0.2">
      <c r="A19" s="58"/>
      <c r="B19" s="58"/>
      <c r="C19" s="60"/>
    </row>
  </sheetData>
  <hyperlinks>
    <hyperlink ref="B15" r:id="rId1" xr:uid="{A3FB867B-E5B3-4455-812C-BA65BCC7BAA1}"/>
    <hyperlink ref="B4" r:id="rId2" xr:uid="{274392F8-FBF5-48F9-9566-98EE24DCF873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PurchaseOrder</vt:lpstr>
      <vt:lpstr>PriceList</vt:lpstr>
      <vt:lpstr>Vendors</vt:lpstr>
      <vt:lpstr>ShipTo</vt:lpstr>
      <vt:lpstr>Lists</vt:lpstr>
      <vt:lpstr>©</vt:lpstr>
      <vt:lpstr>PurchaseOrder!Print_Area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with Price List</dc:title>
  <dc:creator>Vertex42.com</dc:creator>
  <dc:description>(c) 2008-2025 Vertex42 LLC. All Rights Reserved.</dc:description>
  <cp:lastModifiedBy>Vertex42.com</cp:lastModifiedBy>
  <cp:lastPrinted>2015-09-17T20:12:59Z</cp:lastPrinted>
  <dcterms:created xsi:type="dcterms:W3CDTF">2009-04-10T15:20:03Z</dcterms:created>
  <dcterms:modified xsi:type="dcterms:W3CDTF">2025-04-14T19:55:55Z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2008-2025 Vertex42 LLC</vt:lpwstr>
  </property>
  <property fmtid="{D5CDD505-2E9C-101B-9397-08002B2CF9AE}" pid="3" name="Source">
    <vt:lpwstr>https://www.vertex42.com/ExcelTemplates/purchase-order-price-list.html</vt:lpwstr>
  </property>
  <property fmtid="{D5CDD505-2E9C-101B-9397-08002B2CF9AE}" pid="4" name="Version">
    <vt:lpwstr>1.3.2</vt:lpwstr>
  </property>
</Properties>
</file>