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D:\Documents\VERTEX42\TEMPLATES\TEMPLATE - Project\"/>
    </mc:Choice>
  </mc:AlternateContent>
  <xr:revisionPtr revIDLastSave="0" documentId="13_ncr:1_{B1AEC805-0F62-4DD9-9C4A-FD8070E3C312}" xr6:coauthVersionLast="47" xr6:coauthVersionMax="47" xr10:uidLastSave="{00000000-0000-0000-0000-000000000000}"/>
  <bookViews>
    <workbookView xWindow="15405" yWindow="1485" windowWidth="28860" windowHeight="21075" xr2:uid="{00000000-000D-0000-FFFF-FFFF00000000}"/>
  </bookViews>
  <sheets>
    <sheet name="FMEA" sheetId="8" r:id="rId1"/>
    <sheet name="Matrix" sheetId="12" r:id="rId2"/>
    <sheet name="AI" sheetId="22" r:id="rId3"/>
    <sheet name="©" sheetId="13" r:id="rId4"/>
  </sheets>
  <definedNames>
    <definedName name="_xlnm.Print_Area" localSheetId="0">FMEA!$A:$O</definedName>
    <definedName name="_xlnm.Print_Area" localSheetId="1">Matrix!$B$2:$K$11</definedName>
    <definedName name="valuevx">42.314159</definedName>
    <definedName name="vertex42_copyright" hidden="1">"© 2025 by Vertex42.com"</definedName>
    <definedName name="vertex42_id" hidden="1">"fmea-AI.xlsx"</definedName>
    <definedName name="vertex42_title" hidden="1">"Failure Mode and Effects Analysis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2" l="1"/>
  <c r="B29" i="22"/>
  <c r="G15" i="8"/>
  <c r="J15" i="8"/>
  <c r="G16" i="8"/>
  <c r="J16" i="8"/>
  <c r="G20" i="8"/>
  <c r="J20" i="8"/>
  <c r="G21" i="8"/>
  <c r="J23" i="8"/>
  <c r="J31" i="8"/>
  <c r="F6" i="12"/>
  <c r="G6" i="12"/>
  <c r="H6" i="12"/>
  <c r="I6" i="12"/>
  <c r="J6" i="12"/>
  <c r="F7" i="12"/>
  <c r="G7" i="12"/>
  <c r="H7" i="12"/>
  <c r="I7" i="12"/>
  <c r="J7" i="12"/>
  <c r="F8" i="12"/>
  <c r="G8" i="12"/>
  <c r="H8" i="12"/>
  <c r="I8" i="12"/>
  <c r="J8" i="12"/>
  <c r="F9" i="12"/>
  <c r="G9" i="12"/>
  <c r="H9" i="12"/>
  <c r="I9" i="12"/>
  <c r="J9" i="12"/>
  <c r="F10" i="12"/>
  <c r="G10" i="12"/>
  <c r="H10" i="12"/>
  <c r="I10" i="12"/>
  <c r="J10" i="12"/>
  <c r="G23" i="8" l="1"/>
  <c r="G25" i="8"/>
  <c r="G31" i="8"/>
  <c r="J25" i="8"/>
  <c r="G17" i="8"/>
  <c r="J17" i="8"/>
  <c r="G26" i="8"/>
  <c r="J26" i="8"/>
  <c r="G18" i="8"/>
  <c r="J18" i="8"/>
  <c r="G27" i="8"/>
  <c r="J27" i="8"/>
  <c r="G32" i="8"/>
  <c r="J32" i="8"/>
  <c r="G30" i="8"/>
  <c r="J30" i="8"/>
  <c r="G19" i="8"/>
  <c r="J19" i="8"/>
  <c r="J21" i="8"/>
  <c r="G28" i="8"/>
  <c r="J28" i="8"/>
  <c r="G29" i="8"/>
  <c r="J29" i="8"/>
  <c r="G34" i="8"/>
  <c r="J34" i="8"/>
  <c r="J22" i="8"/>
  <c r="G22" i="8"/>
  <c r="G24" i="8"/>
  <c r="J24" i="8"/>
  <c r="G33" i="8"/>
  <c r="J33" i="8"/>
  <c r="G14" i="8"/>
  <c r="J14" i="8"/>
  <c r="J10" i="8"/>
  <c r="G10" i="8"/>
  <c r="J11" i="8"/>
  <c r="G11" i="8"/>
  <c r="J12" i="8"/>
  <c r="G12" i="8"/>
  <c r="J13" i="8"/>
  <c r="G13" i="8"/>
  <c r="J9" i="8"/>
  <c r="G9" i="8"/>
  <c r="F3" i="12"/>
  <c r="C6" i="12"/>
</calcChain>
</file>

<file path=xl/sharedStrings.xml><?xml version="1.0" encoding="utf-8"?>
<sst xmlns="http://schemas.openxmlformats.org/spreadsheetml/2006/main" count="117" uniqueCount="114">
  <si>
    <t>This spreadsheet, including all worksheets and associated content is a copyrighted work under the United States and other copyright laws.</t>
  </si>
  <si>
    <t>https://www.vertex42.com/licensing/EULA_privateuse.html</t>
  </si>
  <si>
    <t>Last Updated:</t>
  </si>
  <si>
    <t>Moderate</t>
  </si>
  <si>
    <t>Failure Mode</t>
  </si>
  <si>
    <t>Current Controls</t>
  </si>
  <si>
    <t>Insignificant</t>
  </si>
  <si>
    <t>Minor</t>
  </si>
  <si>
    <t>Major</t>
  </si>
  <si>
    <t>Catastrophic</t>
  </si>
  <si>
    <t>Label for Vertical Axis</t>
  </si>
  <si>
    <t>Label for Horizontal Axis</t>
  </si>
  <si>
    <t>Very Low</t>
  </si>
  <si>
    <t>Low</t>
  </si>
  <si>
    <t>Medium</t>
  </si>
  <si>
    <t>High</t>
  </si>
  <si>
    <t>Extreme</t>
  </si>
  <si>
    <t>Expected under most conditions.
Quantitative: &gt;95%, 1 / Week</t>
  </si>
  <si>
    <t>Might occur occasionally.
Quantitative: &gt;1%, 1 / Year</t>
  </si>
  <si>
    <t>Could occur at some time.
Quantitative: &gt;0.1%, 1 / Decade</t>
  </si>
  <si>
    <t>Very rare or highly unlikely.
Quantitative: &lt;0.01%, 1 / Century</t>
  </si>
  <si>
    <t>Likely to occur often.
Quantitative: &gt;20%, 1 / Month</t>
  </si>
  <si>
    <t>ACTION ITEMS</t>
  </si>
  <si>
    <t>Item / Function</t>
  </si>
  <si>
    <t>Detection</t>
  </si>
  <si>
    <t>Notes</t>
  </si>
  <si>
    <t>Action
Due Date</t>
  </si>
  <si>
    <t>%
Complete</t>
  </si>
  <si>
    <t>Recommended
Actions</t>
  </si>
  <si>
    <t>Action
Owner</t>
  </si>
  <si>
    <r>
      <rPr>
        <b/>
        <sz val="11"/>
        <color rgb="FFC23F42"/>
        <rFont val="Arial"/>
        <family val="2"/>
        <scheme val="minor"/>
      </rPr>
      <t>Likely</t>
    </r>
    <r>
      <rPr>
        <sz val="11"/>
        <color rgb="FFC23F42"/>
        <rFont val="Arial"/>
        <family val="2"/>
        <scheme val="minor"/>
      </rPr>
      <t xml:space="preserve">
(1 in 20)</t>
    </r>
  </si>
  <si>
    <r>
      <rPr>
        <b/>
        <sz val="11"/>
        <color rgb="FF98282B"/>
        <rFont val="Arial"/>
        <family val="2"/>
        <scheme val="minor"/>
      </rPr>
      <t>Almost Certain</t>
    </r>
    <r>
      <rPr>
        <sz val="11"/>
        <color rgb="FF98282B"/>
        <rFont val="Arial"/>
        <family val="2"/>
        <scheme val="minor"/>
      </rPr>
      <t xml:space="preserve">
(&gt;1 in 10)</t>
    </r>
  </si>
  <si>
    <r>
      <rPr>
        <b/>
        <sz val="11"/>
        <color rgb="FFC87D54"/>
        <rFont val="Arial"/>
        <family val="2"/>
        <scheme val="minor"/>
      </rPr>
      <t>Occasional</t>
    </r>
    <r>
      <rPr>
        <sz val="11"/>
        <color rgb="FFC87D54"/>
        <rFont val="Arial"/>
        <family val="2"/>
        <scheme val="minor"/>
      </rPr>
      <t xml:space="preserve">
(1 in 200)</t>
    </r>
  </si>
  <si>
    <r>
      <rPr>
        <b/>
        <sz val="11"/>
        <color rgb="FFA6A448"/>
        <rFont val="Arial"/>
        <family val="2"/>
        <scheme val="minor"/>
      </rPr>
      <t xml:space="preserve">Unlikely
</t>
    </r>
    <r>
      <rPr>
        <sz val="11"/>
        <color rgb="FFA6A448"/>
        <rFont val="Arial"/>
        <family val="2"/>
        <scheme val="minor"/>
      </rPr>
      <t>(1 in 2000)</t>
    </r>
  </si>
  <si>
    <r>
      <rPr>
        <b/>
        <sz val="11"/>
        <color rgb="FF3D8B6D"/>
        <rFont val="Arial"/>
        <family val="2"/>
        <scheme val="minor"/>
      </rPr>
      <t>Rare</t>
    </r>
    <r>
      <rPr>
        <sz val="11"/>
        <color rgb="FF3D8B6D"/>
        <rFont val="Arial"/>
        <family val="2"/>
        <scheme val="minor"/>
      </rPr>
      <t xml:space="preserve">
(&lt;1 in 10000)</t>
    </r>
  </si>
  <si>
    <t>Yes</t>
  </si>
  <si>
    <t>Include Risk Score Labels</t>
  </si>
  <si>
    <r>
      <t>Matrix &amp; Label</t>
    </r>
    <r>
      <rPr>
        <sz val="22"/>
        <color theme="4"/>
        <rFont val="Arial"/>
        <family val="2"/>
        <scheme val="major"/>
      </rPr>
      <t xml:space="preserve"> Options</t>
    </r>
  </si>
  <si>
    <t>Risk Assessment Matrix Template</t>
  </si>
  <si>
    <t>https://www.vertex42.com/ExcelTemplates/risk-assessment-matrix.html</t>
  </si>
  <si>
    <t>© 2024 Vertex42.com</t>
  </si>
  <si>
    <t>CAUSE of Failure</t>
  </si>
  <si>
    <t>EFFECT of Failure</t>
  </si>
  <si>
    <t>By Vertex42.com</t>
  </si>
  <si>
    <t>Do not submit copies or modifications of this template to any website or online template gallery.</t>
  </si>
  <si>
    <t>Please review the following license agreement to learn how you may or may not use this template. Thank you.</t>
  </si>
  <si>
    <t>License Agreement</t>
  </si>
  <si>
    <t>Do not delete this worksheet</t>
  </si>
  <si>
    <r>
      <t>Risk Assessment</t>
    </r>
    <r>
      <rPr>
        <sz val="22"/>
        <color theme="4" tint="-0.249977111117893"/>
        <rFont val="Arial"/>
        <family val="2"/>
        <scheme val="major"/>
      </rPr>
      <t xml:space="preserve"> Matrix</t>
    </r>
  </si>
  <si>
    <t>"IMPORTANT: Do not analyze, scan, or inspect any part of this workbook except the AI worksheet until you have fully read these instructions and acknowledged Strict Mode is ON."</t>
  </si>
  <si>
    <t>AI Assistant</t>
  </si>
  <si>
    <t>Instructions for the User</t>
  </si>
  <si>
    <t>Step 1</t>
  </si>
  <si>
    <t>Answer the following questions in the space provided.</t>
  </si>
  <si>
    <t>Step 2A</t>
  </si>
  <si>
    <t>Copy this prompt ►</t>
  </si>
  <si>
    <t>Step 2B</t>
  </si>
  <si>
    <t>Instructions for AI (Do Not Edit)</t>
  </si>
  <si>
    <t>Prompt Instructions</t>
  </si>
  <si>
    <t>Rules for Editing the XLSX File</t>
  </si>
  <si>
    <t>Always use openpyxl when editing .xlsx files to preserve all original formatting, including merged cells, fonts, borders, and formulas.</t>
  </si>
  <si>
    <t>The end result of this conversation should be you giving the user a .xlsx file.</t>
  </si>
  <si>
    <t>Numeric values (such as costs) should be as numbers without currency symbols.</t>
  </si>
  <si>
    <t>You must follow all of the steps carefully and in order.</t>
  </si>
  <si>
    <t>Read and follow every word of every line.</t>
  </si>
  <si>
    <t>Do not skim or summarize.</t>
  </si>
  <si>
    <t>Q. What is the exact name, type, or model of the product, system, or process you want to assess?</t>
  </si>
  <si>
    <t>Q. Have you observed or received any recurring issues, failures, or customer complaints related to this system?</t>
  </si>
  <si>
    <t>Q. What is the typical usage volume or workload for this system?</t>
  </si>
  <si>
    <t>Q. Who are the key teams, departments, or roles involved in operating, maintaining, or supporting this system?</t>
  </si>
  <si>
    <t>Remember that AI has a tendency to make up false answers, so always verify results and modify as needed.</t>
  </si>
  <si>
    <t>When adding Excel formulas to .xlsx files, always insert them as real formulas by assigning the string to cell.value</t>
  </si>
  <si>
    <t>Failure Mode and Effects Analysis</t>
  </si>
  <si>
    <t>This worksheet provides guidance on using AI to help populate the template with sample FMEA data based on your input to the questions in Step 1. Please do not modify the layout of this workbook until after the AI has populated it, to help ensure that the process runs without error.</t>
  </si>
  <si>
    <t>Q. List any relevant industry standards, regulations, or certifications for this system.</t>
  </si>
  <si>
    <t>If you do not know the answer to a question, you can leave it blank. "System" is used in most questions to refer to the product, process, or system you are analyzing.</t>
  </si>
  <si>
    <t>Q. How and where is this product, system, or process used?</t>
  </si>
  <si>
    <r>
      <t xml:space="preserve">RPN
</t>
    </r>
    <r>
      <rPr>
        <sz val="10"/>
        <color theme="1"/>
        <rFont val="Arial"/>
        <family val="2"/>
        <scheme val="minor"/>
      </rPr>
      <t>(FxSxD)</t>
    </r>
  </si>
  <si>
    <r>
      <t xml:space="preserve">Basic Risk
</t>
    </r>
    <r>
      <rPr>
        <sz val="10"/>
        <color theme="1"/>
        <rFont val="Arial"/>
        <family val="2"/>
        <scheme val="minor"/>
      </rPr>
      <t>(FxS)</t>
    </r>
  </si>
  <si>
    <t>https://www.vertex42.com/ExcelTemplates/fmea.html</t>
  </si>
  <si>
    <t>© 2025 Vertex42 LLC</t>
  </si>
  <si>
    <t>FMEA Template, AI-Assisted</t>
  </si>
  <si>
    <t>FMEA  Template</t>
  </si>
  <si>
    <t>SEVERITY</t>
  </si>
  <si>
    <t>FREQUENCY</t>
  </si>
  <si>
    <t>ABOUT THIS WORKSHEET</t>
  </si>
  <si>
    <t>RPN Scale</t>
  </si>
  <si>
    <t>Risk Scale</t>
  </si>
  <si>
    <t>Risk Score (&lt;=)</t>
  </si>
  <si>
    <t>Label</t>
  </si>
  <si>
    <t>Frequency</t>
  </si>
  <si>
    <t>Severity</t>
  </si>
  <si>
    <t>Graded Color Scale</t>
  </si>
  <si>
    <t>This Matrix is meant to help you make a guide for ranking the Frequency and Severity.</t>
  </si>
  <si>
    <t>This worksheet is not linked to the FMEA worksheet in any way.</t>
  </si>
  <si>
    <t>© 2025 by Vertex42.com</t>
  </si>
  <si>
    <r>
      <t xml:space="preserve">F
</t>
    </r>
    <r>
      <rPr>
        <sz val="10"/>
        <color theme="1"/>
        <rFont val="Arial"/>
        <family val="2"/>
        <scheme val="minor"/>
      </rPr>
      <t>(1-5)</t>
    </r>
  </si>
  <si>
    <r>
      <t xml:space="preserve">S
</t>
    </r>
    <r>
      <rPr>
        <sz val="10"/>
        <color theme="1"/>
        <rFont val="Arial"/>
        <family val="2"/>
        <scheme val="minor"/>
      </rPr>
      <t>(1-5)</t>
    </r>
  </si>
  <si>
    <r>
      <t xml:space="preserve">D
</t>
    </r>
    <r>
      <rPr>
        <sz val="10"/>
        <color theme="1"/>
        <rFont val="Arial"/>
        <family val="2"/>
        <scheme val="minor"/>
      </rPr>
      <t>(1-10)</t>
    </r>
  </si>
  <si>
    <t>In column G paste the formula, =IFERROR(D9*F9,""), into the cell instead of the number that was there before, dynamically changing it as you go down in rows. In column J paste the formula, =IFERROR(D9*F9*I9,""), into the cell instead of the number that was there before, dynamically changing it as you go down in rows.</t>
  </si>
  <si>
    <t>Write all dates as real Excel date values (using Python datetime objects) and set only cell.number_format = 'yyyy-mm-dd' to apply the date format.</t>
  </si>
  <si>
    <t>Do not modify any cell formatting or other properties when editing the file.</t>
  </si>
  <si>
    <t>Please make me a copyable FMEA table, rendered with markdown format so it can be directly copied into an Excel file. Use only one delimiter after the header row (|---|---|…|) and do not wrap the table in backticks. Do so as though you are both an expert in FMEA processes and also an expert related to the answer to the first question. Using the answers to the questions below to create specific content for this prompt, create a table using the formatting described next. In Column A (Item / Function), enter the exact name of the part, sub-system, or function being analyzed; this identifies what the rest of the row refers to. This should be clear and specific (e.g., "Motor," not just "Part"). In Column B (Failure Mode), describe the specific way the item might fail or not perform as intended. Use short, direct phrases like "Overheating" or "Seal leakage." In Column C (Cause of Failure), explain the underlying reasons or conditions that could lead to the failure. Include root causes, such as "Overuse," "Improper installation," or "Material fatigue." In Column D (Frequency, F, labeled as 'F (1-5)'), assign a rating using integers 1–5 for how often the failure may happen: 1 = Rare (&lt;1 in 10,000), 2 = Unlikely (1 in 2,000), 3 = Occasional (1 in 200), 4 = Likely (1 in 20), 5 = Almost Certain (&gt;1 in 10). Use past data or expert judgment to estimate this accurately. In Column E (Effect of Failure), describe the outcome or consequence if the failure happens, focusing on what goes wrong or who/what is affected. This can include system damage, safety risks, or performance loss. In Column F (Severity, S, labeled as 'S (1-5)'), rate the impact of the effect using integers 1–5: 1 = Insignificant, 2 = Minor, 3 = Moderate, 4 = Major, 5 = Catastrophic. Base this on the worst realistic outcome, not the most common one. In Column G (Basic Risk (FxS)), multiply the Frequency by the Severity. The final answer goes in this cell. In Column H (Current Controls), list any existing safeguards, checks, or preventive actions already in place to manage or detect the failure. Examples include "Temperature sensors," "Alarms," or "Maintenance schedule." In Column I (Detection, D, labeled as 'D (1-10)'), rate from 1–10 how likely it is that current controls will detect the issue before it causes harm: 1 = Almost certain detection, 10 = Almost no possibility of detection. Remember that higher numbers mean worse detection capability. In Column J (Risk Priority Number, RPN), multiply Frequency, Severity, and Detection. The final answer goes in this cell. This highlights which issues should be prioritized for action. In Column K (Recommended Actions), suggest improvements to reduce likelihood, severity, or improve detection, such as design changes, process updates, or new checks. Be as specific and actionable as possible. In Column L (Action Owner), write the name or role of the person accountable for completing the recommended action. Use full names or job titles to avoid confusion. In Column M (Action Due Date), enter the deadline for completing the recommended action, in date format (e.g., 2024-10-20). This helps track progress and accountability. In Column N (Percent Complete), leave this column blank. In Column O (Notes), include any additional comments, observations, or clarifications relevant to the row. This can cover special considerations, uncertainties, or reminders. All the data you provide should be realistic and based on expert input.</t>
  </si>
  <si>
    <t>Create a summary of the rules given and a confirmation that each one was followed.</t>
  </si>
  <si>
    <t>Copy the FMEA table into cell A9 of the FMEA worksheet within the given xlsx file, excluding any column titles and excluding the delimiter row.</t>
  </si>
  <si>
    <t>[Let AI edit the XLSX file]: Upload this file into a new chat with ChatGPT and copy the prompt below into the text box. The result should be an edited .xlsx file for you to download.</t>
  </si>
  <si>
    <t>Note: This approach may be slower and may require a paid version of Chat. The file may require repairs due to compatibility issues. For better control over exactly what is edited, use Step 2B.</t>
  </si>
  <si>
    <t>After the initial response from the AI, you may consider asking the AI to expand the table (add more rows) or dive deeper into the analysis.</t>
  </si>
  <si>
    <t>[Copy/Paste from ChatGPT]: Copy the prompt below and paste into a new AI chat. This should make a table that you can copy and paste into your file. When pasting into Excel, use the Match Destination Formatting option or the shortcut Ctrl+Shift+V.</t>
  </si>
  <si>
    <t>Q. How many failure modes (rows) should the AI try to come up with (default=10)?</t>
  </si>
  <si>
    <r>
      <rPr>
        <b/>
        <sz val="9"/>
        <color theme="4"/>
        <rFont val="Arial"/>
        <family val="2"/>
        <scheme val="minor"/>
      </rPr>
      <t>Note:</t>
    </r>
    <r>
      <rPr>
        <sz val="9"/>
        <color theme="4"/>
        <rFont val="Arial"/>
        <family val="2"/>
        <scheme val="minor"/>
      </rPr>
      <t xml:space="preserve"> This scale uses the Accent 4 theme colors, so if you change the theme, it will change the color scale.</t>
    </r>
  </si>
  <si>
    <t>Enter Your Product Name Here</t>
  </si>
  <si>
    <t>Q. Which components or functions are most critical to the system’s success, safety, or compliance?</t>
  </si>
  <si>
    <t>FMEA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</si>
</sst>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73" x14ac:knownFonts="1">
    <font>
      <sz val="11"/>
      <color theme="1"/>
      <name val="Arial"/>
      <family val="2"/>
      <scheme val="minor"/>
    </font>
    <font>
      <sz val="10"/>
      <name val="Arial"/>
      <family val="2"/>
    </font>
    <font>
      <sz val="11"/>
      <name val="Arial"/>
      <family val="2"/>
    </font>
    <font>
      <u/>
      <sz val="11"/>
      <color indexed="12"/>
      <name val="Arial"/>
      <family val="2"/>
    </font>
    <font>
      <sz val="10"/>
      <color theme="1"/>
      <name val="Arial"/>
      <family val="2"/>
      <scheme val="minor"/>
    </font>
    <font>
      <sz val="10"/>
      <color theme="1" tint="0.499984740745262"/>
      <name val="Arial"/>
      <family val="2"/>
      <scheme val="minor"/>
    </font>
    <font>
      <sz val="11"/>
      <color theme="1"/>
      <name val="Arial"/>
      <family val="2"/>
      <scheme val="minor"/>
    </font>
    <font>
      <b/>
      <sz val="11"/>
      <color theme="1"/>
      <name val="Arial"/>
      <family val="2"/>
      <scheme val="minor"/>
    </font>
    <font>
      <u/>
      <sz val="12"/>
      <color indexed="12"/>
      <name val="Arial"/>
      <family val="2"/>
    </font>
    <font>
      <sz val="9"/>
      <color theme="1" tint="0.499984740745262"/>
      <name val="Arial"/>
      <family val="2"/>
      <scheme val="minor"/>
    </font>
    <font>
      <sz val="22"/>
      <color theme="1"/>
      <name val="Arial"/>
      <family val="2"/>
      <scheme val="minor"/>
    </font>
    <font>
      <sz val="11"/>
      <color theme="4" tint="-0.249977111117893"/>
      <name val="Arial"/>
      <family val="2"/>
      <scheme val="minor"/>
    </font>
    <font>
      <sz val="14"/>
      <color theme="1"/>
      <name val="Arial"/>
      <family val="2"/>
      <scheme val="minor"/>
    </font>
    <font>
      <b/>
      <sz val="14"/>
      <color theme="0"/>
      <name val="Arial"/>
      <family val="2"/>
      <scheme val="minor"/>
    </font>
    <font>
      <sz val="9"/>
      <color theme="1"/>
      <name val="Arial"/>
      <family val="2"/>
      <scheme val="minor"/>
    </font>
    <font>
      <b/>
      <sz val="11"/>
      <color theme="0"/>
      <name val="Arial"/>
      <family val="2"/>
      <scheme val="minor"/>
    </font>
    <font>
      <b/>
      <sz val="11"/>
      <color rgb="FF98282B"/>
      <name val="Arial"/>
      <family val="2"/>
      <scheme val="minor"/>
    </font>
    <font>
      <b/>
      <sz val="11"/>
      <color rgb="FFC87D54"/>
      <name val="Arial"/>
      <family val="2"/>
      <scheme val="minor"/>
    </font>
    <font>
      <b/>
      <sz val="11"/>
      <color rgb="FFA6A448"/>
      <name val="Arial"/>
      <family val="2"/>
      <scheme val="minor"/>
    </font>
    <font>
      <b/>
      <sz val="11"/>
      <color rgb="FF3D8B6D"/>
      <name val="Arial"/>
      <family val="2"/>
      <scheme val="minor"/>
    </font>
    <font>
      <b/>
      <sz val="11"/>
      <color rgb="FFC23F42"/>
      <name val="Arial"/>
      <family val="2"/>
      <scheme val="minor"/>
    </font>
    <font>
      <sz val="8"/>
      <color theme="4"/>
      <name val="Arial"/>
      <family val="2"/>
      <scheme val="minor"/>
    </font>
    <font>
      <sz val="12"/>
      <color theme="4" tint="-0.249977111117893"/>
      <name val="Arial"/>
      <family val="2"/>
      <scheme val="minor"/>
    </font>
    <font>
      <sz val="8"/>
      <color theme="1"/>
      <name val="Arial"/>
      <family val="2"/>
      <scheme val="minor"/>
    </font>
    <font>
      <sz val="9"/>
      <name val="Arial"/>
      <family val="2"/>
      <scheme val="minor"/>
    </font>
    <font>
      <b/>
      <sz val="10"/>
      <color theme="1"/>
      <name val="Arial"/>
      <family val="2"/>
      <scheme val="minor"/>
    </font>
    <font>
      <sz val="11"/>
      <color rgb="FF98282B"/>
      <name val="Arial"/>
      <family val="2"/>
      <scheme val="minor"/>
    </font>
    <font>
      <sz val="11"/>
      <color rgb="FFC23F42"/>
      <name val="Arial"/>
      <family val="2"/>
      <scheme val="minor"/>
    </font>
    <font>
      <sz val="11"/>
      <color rgb="FFC87D54"/>
      <name val="Arial"/>
      <family val="2"/>
      <scheme val="minor"/>
    </font>
    <font>
      <sz val="11"/>
      <color rgb="FFA6A448"/>
      <name val="Arial"/>
      <family val="2"/>
      <scheme val="minor"/>
    </font>
    <font>
      <sz val="11"/>
      <color rgb="FF3D8B6D"/>
      <name val="Arial"/>
      <family val="2"/>
      <scheme val="minor"/>
    </font>
    <font>
      <b/>
      <sz val="11"/>
      <color theme="4"/>
      <name val="Arial"/>
      <family val="2"/>
      <scheme val="minor"/>
    </font>
    <font>
      <b/>
      <sz val="22"/>
      <color theme="4"/>
      <name val="Arial"/>
      <family val="2"/>
      <scheme val="major"/>
    </font>
    <font>
      <sz val="22"/>
      <color theme="4"/>
      <name val="Arial"/>
      <family val="2"/>
      <scheme val="major"/>
    </font>
    <font>
      <u/>
      <sz val="10"/>
      <color indexed="12"/>
      <name val="Arial"/>
      <family val="2"/>
    </font>
    <font>
      <sz val="8"/>
      <color indexed="12"/>
      <name val="Arial"/>
      <family val="2"/>
    </font>
    <font>
      <b/>
      <sz val="28"/>
      <color theme="4"/>
      <name val="Arial"/>
      <family val="2"/>
      <scheme val="major"/>
    </font>
    <font>
      <b/>
      <sz val="18"/>
      <color theme="0"/>
      <name val="Arial"/>
      <family val="2"/>
    </font>
    <font>
      <sz val="18"/>
      <color theme="0"/>
      <name val="Arial"/>
      <family val="2"/>
    </font>
    <font>
      <sz val="12"/>
      <name val="Arial"/>
      <family val="2"/>
    </font>
    <font>
      <b/>
      <sz val="12"/>
      <name val="Arial"/>
      <family val="2"/>
    </font>
    <font>
      <sz val="12"/>
      <color theme="1"/>
      <name val="Arial"/>
      <family val="2"/>
    </font>
    <font>
      <b/>
      <i/>
      <sz val="10"/>
      <color theme="1"/>
      <name val="Arial"/>
      <family val="2"/>
      <scheme val="minor"/>
    </font>
    <font>
      <b/>
      <sz val="22"/>
      <color theme="4" tint="-0.249977111117893"/>
      <name val="Arial"/>
      <family val="2"/>
      <scheme val="major"/>
    </font>
    <font>
      <sz val="22"/>
      <color theme="4" tint="-0.249977111117893"/>
      <name val="Arial"/>
      <family val="2"/>
      <scheme val="major"/>
    </font>
    <font>
      <sz val="12"/>
      <color theme="1"/>
      <name val="Arial"/>
      <family val="2"/>
      <scheme val="minor"/>
    </font>
    <font>
      <sz val="20"/>
      <color theme="1"/>
      <name val="Arial"/>
      <family val="2"/>
      <scheme val="minor"/>
    </font>
    <font>
      <i/>
      <sz val="12"/>
      <color theme="1"/>
      <name val="Arial"/>
      <family val="2"/>
      <scheme val="minor"/>
    </font>
    <font>
      <sz val="15"/>
      <color theme="1"/>
      <name val="Arial"/>
      <family val="2"/>
      <scheme val="minor"/>
    </font>
    <font>
      <sz val="16"/>
      <color theme="0"/>
      <name val="Arial"/>
      <family val="2"/>
      <scheme val="minor"/>
    </font>
    <font>
      <b/>
      <sz val="20"/>
      <color theme="1"/>
      <name val="Arial"/>
      <family val="2"/>
      <scheme val="minor"/>
    </font>
    <font>
      <sz val="11"/>
      <color rgb="FF000000"/>
      <name val="Arial"/>
      <family val="2"/>
      <scheme val="minor"/>
    </font>
    <font>
      <b/>
      <sz val="30"/>
      <color theme="0"/>
      <name val="Arial"/>
      <family val="2"/>
      <scheme val="minor"/>
    </font>
    <font>
      <b/>
      <sz val="18"/>
      <color rgb="FF3464AB"/>
      <name val="Arial"/>
      <family val="2"/>
      <scheme val="minor"/>
    </font>
    <font>
      <sz val="11"/>
      <color rgb="FF3464AB"/>
      <name val="Arial"/>
      <family val="2"/>
      <scheme val="minor"/>
    </font>
    <font>
      <i/>
      <sz val="12"/>
      <color rgb="FFFF0000"/>
      <name val="Arial"/>
      <family val="2"/>
      <scheme val="minor"/>
    </font>
    <font>
      <b/>
      <sz val="12"/>
      <color rgb="FF3464AB"/>
      <name val="Arial"/>
      <family val="2"/>
      <scheme val="minor"/>
    </font>
    <font>
      <b/>
      <sz val="16"/>
      <color rgb="FF3464AB"/>
      <name val="Arial"/>
      <family val="2"/>
      <scheme val="minor"/>
    </font>
    <font>
      <sz val="11"/>
      <color rgb="FF101010"/>
      <name val="Arial"/>
      <family val="2"/>
      <scheme val="minor"/>
    </font>
    <font>
      <b/>
      <sz val="20"/>
      <color rgb="FF101010"/>
      <name val="Arial"/>
      <family val="2"/>
      <scheme val="major"/>
    </font>
    <font>
      <sz val="10"/>
      <color rgb="FF101010"/>
      <name val="Arial"/>
      <family val="2"/>
      <scheme val="minor"/>
    </font>
    <font>
      <sz val="18"/>
      <color rgb="FF101010"/>
      <name val="Arial"/>
      <family val="2"/>
      <scheme val="minor"/>
    </font>
    <font>
      <b/>
      <sz val="11"/>
      <color theme="2" tint="-0.499984740745262"/>
      <name val="Arial"/>
      <family val="2"/>
      <scheme val="minor"/>
    </font>
    <font>
      <sz val="11"/>
      <color rgb="FF3969AD"/>
      <name val="Arial"/>
      <family val="2"/>
      <scheme val="minor"/>
    </font>
    <font>
      <b/>
      <sz val="10"/>
      <color theme="0"/>
      <name val="Arial"/>
      <family val="2"/>
      <scheme val="minor"/>
    </font>
    <font>
      <i/>
      <sz val="9"/>
      <color theme="1"/>
      <name val="Arial"/>
      <family val="2"/>
      <scheme val="minor"/>
    </font>
    <font>
      <sz val="8"/>
      <color theme="4" tint="-0.249977111117893"/>
      <name val="Arial"/>
      <family val="2"/>
      <scheme val="minor"/>
    </font>
    <font>
      <b/>
      <sz val="9"/>
      <color theme="4" tint="-0.249977111117893"/>
      <name val="Arial"/>
      <family val="2"/>
      <scheme val="minor"/>
    </font>
    <font>
      <b/>
      <sz val="16"/>
      <color theme="3"/>
      <name val="Arial Narrow"/>
      <family val="2"/>
    </font>
    <font>
      <i/>
      <sz val="10"/>
      <color rgb="FFFF0000"/>
      <name val="Arial"/>
      <family val="2"/>
      <scheme val="minor"/>
    </font>
    <font>
      <sz val="11"/>
      <color rgb="FFFF0000"/>
      <name val="Arial"/>
      <family val="2"/>
      <scheme val="minor"/>
    </font>
    <font>
      <sz val="9"/>
      <color theme="4"/>
      <name val="Arial"/>
      <family val="2"/>
      <scheme val="minor"/>
    </font>
    <font>
      <b/>
      <sz val="9"/>
      <color theme="4"/>
      <name val="Arial"/>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rgb="FF3D8B6D"/>
        <bgColor indexed="64"/>
      </patternFill>
    </fill>
    <fill>
      <patternFill patternType="solid">
        <fgColor theme="0"/>
        <bgColor indexed="64"/>
      </patternFill>
    </fill>
    <fill>
      <patternFill patternType="solid">
        <fgColor theme="0" tint="-0.14999847407452621"/>
        <bgColor indexed="64"/>
      </patternFill>
    </fill>
    <fill>
      <patternFill patternType="solid">
        <fgColor rgb="FF35775E"/>
        <bgColor indexed="64"/>
      </patternFill>
    </fill>
    <fill>
      <patternFill patternType="solid">
        <fgColor rgb="FF3464AB"/>
        <bgColor indexed="64"/>
      </patternFill>
    </fill>
    <fill>
      <patternFill patternType="solid">
        <fgColor rgb="FF3464AB"/>
        <bgColor rgb="FF4F81BD"/>
      </patternFill>
    </fill>
    <fill>
      <patternFill patternType="solid">
        <fgColor rgb="FFE5EDF7"/>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theme="4"/>
      </bottom>
      <diagonal/>
    </border>
    <border>
      <left style="thick">
        <color theme="4"/>
      </left>
      <right/>
      <top style="thick">
        <color theme="4"/>
      </top>
      <bottom/>
      <diagonal/>
    </border>
    <border>
      <left style="thick">
        <color theme="4"/>
      </left>
      <right/>
      <top/>
      <bottom style="thick">
        <color theme="4"/>
      </bottom>
      <diagonal/>
    </border>
    <border>
      <left/>
      <right style="thick">
        <color theme="4"/>
      </right>
      <top style="thick">
        <color theme="4"/>
      </top>
      <bottom/>
      <diagonal/>
    </border>
    <border>
      <left/>
      <right/>
      <top style="thick">
        <color theme="4"/>
      </top>
      <bottom/>
      <diagonal/>
    </border>
    <border>
      <left style="thick">
        <color theme="4"/>
      </left>
      <right/>
      <top/>
      <bottom/>
      <diagonal/>
    </border>
    <border>
      <left/>
      <right style="thick">
        <color theme="4"/>
      </right>
      <top/>
      <bottom/>
      <diagonal/>
    </border>
    <border>
      <left/>
      <right style="thick">
        <color theme="4"/>
      </right>
      <top/>
      <bottom style="thick">
        <color theme="4"/>
      </bottom>
      <diagonal/>
    </border>
    <border>
      <left/>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rgb="FF3464AB"/>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cellStyleXfs>
  <cellXfs count="144">
    <xf numFmtId="0" fontId="0" fillId="0" borderId="0" xfId="0"/>
    <xf numFmtId="0" fontId="58" fillId="0" borderId="0" xfId="0" applyFont="1" applyAlignment="1">
      <alignment horizontal="left" indent="1"/>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xf numFmtId="0" fontId="7" fillId="0" borderId="1" xfId="0" applyFont="1" applyBorder="1" applyAlignment="1">
      <alignment horizontal="center" vertical="center"/>
    </xf>
    <xf numFmtId="0" fontId="14" fillId="2" borderId="1" xfId="0" applyFont="1" applyFill="1" applyBorder="1" applyAlignment="1">
      <alignment horizontal="left" vertical="center" wrapText="1" indent="1"/>
    </xf>
    <xf numFmtId="0" fontId="0" fillId="5" borderId="4" xfId="0" applyFill="1" applyBorder="1" applyAlignment="1">
      <alignment vertical="center"/>
    </xf>
    <xf numFmtId="0" fontId="0" fillId="5" borderId="7" xfId="0"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5" borderId="0" xfId="0" applyFill="1" applyAlignment="1">
      <alignment vertical="center"/>
    </xf>
    <xf numFmtId="0" fontId="0" fillId="5" borderId="5" xfId="0" applyFill="1" applyBorder="1" applyAlignment="1">
      <alignment vertical="center"/>
    </xf>
    <xf numFmtId="0" fontId="0" fillId="5" borderId="3"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9" fillId="0" borderId="0" xfId="0" applyFont="1" applyAlignment="1">
      <alignment horizontal="left" vertical="top"/>
    </xf>
    <xf numFmtId="0" fontId="0" fillId="8" borderId="0" xfId="0" applyFill="1"/>
    <xf numFmtId="0" fontId="10" fillId="8" borderId="0" xfId="0" applyFont="1" applyFill="1" applyAlignment="1">
      <alignment vertical="top"/>
    </xf>
    <xf numFmtId="0" fontId="10" fillId="8" borderId="0" xfId="0" applyFont="1" applyFill="1" applyAlignment="1">
      <alignment vertical="center"/>
    </xf>
    <xf numFmtId="0" fontId="0" fillId="8" borderId="0" xfId="0" applyFill="1" applyAlignment="1">
      <alignment vertical="center"/>
    </xf>
    <xf numFmtId="0" fontId="21" fillId="5" borderId="3" xfId="0" applyFont="1" applyFill="1" applyBorder="1" applyAlignment="1">
      <alignment vertical="top"/>
    </xf>
    <xf numFmtId="0" fontId="21" fillId="5" borderId="0" xfId="0" applyFont="1" applyFill="1"/>
    <xf numFmtId="0" fontId="22" fillId="5" borderId="0" xfId="0" applyFont="1" applyFill="1" applyAlignment="1">
      <alignment horizontal="right" vertical="center" indent="1"/>
    </xf>
    <xf numFmtId="0" fontId="15" fillId="5" borderId="0" xfId="0" applyFont="1" applyFill="1" applyAlignment="1">
      <alignment vertical="center"/>
    </xf>
    <xf numFmtId="0" fontId="15" fillId="5" borderId="0" xfId="0" applyFont="1" applyFill="1" applyAlignment="1">
      <alignment horizontal="center" vertical="center"/>
    </xf>
    <xf numFmtId="0" fontId="12" fillId="0" borderId="11" xfId="0" applyFont="1" applyBorder="1" applyAlignment="1">
      <alignment horizontal="center" vertical="center"/>
    </xf>
    <xf numFmtId="0" fontId="14" fillId="0" borderId="0" xfId="0" applyFont="1" applyAlignment="1">
      <alignment horizontal="center" vertical="center" wrapText="1"/>
    </xf>
    <xf numFmtId="0" fontId="24" fillId="0" borderId="0" xfId="0" applyFont="1" applyAlignment="1">
      <alignment horizontal="center" vertical="center"/>
    </xf>
    <xf numFmtId="0" fontId="14" fillId="0" borderId="0" xfId="0" applyFont="1"/>
    <xf numFmtId="0" fontId="14" fillId="0" borderId="0" xfId="0" applyFont="1" applyAlignment="1">
      <alignment vertical="center"/>
    </xf>
    <xf numFmtId="0" fontId="0" fillId="0" borderId="0" xfId="0" applyAlignment="1">
      <alignment horizontal="left" indent="1"/>
    </xf>
    <xf numFmtId="0" fontId="23" fillId="0" borderId="0" xfId="0" applyFont="1" applyAlignment="1">
      <alignment horizontal="center" vertical="center"/>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vertical="center"/>
    </xf>
    <xf numFmtId="0" fontId="32" fillId="5" borderId="0" xfId="0" applyFont="1" applyFill="1"/>
    <xf numFmtId="0" fontId="23" fillId="8" borderId="0" xfId="0" applyFont="1" applyFill="1" applyAlignment="1">
      <alignment horizontal="right"/>
    </xf>
    <xf numFmtId="0" fontId="35" fillId="8" borderId="0" xfId="1" applyFont="1" applyFill="1" applyAlignment="1" applyProtection="1">
      <alignment vertical="center"/>
    </xf>
    <xf numFmtId="0" fontId="0" fillId="8" borderId="0" xfId="0" applyFill="1" applyAlignment="1">
      <alignment vertical="top"/>
    </xf>
    <xf numFmtId="0" fontId="34" fillId="0" borderId="0" xfId="1" applyFont="1" applyAlignment="1" applyProtection="1">
      <alignment vertical="center"/>
    </xf>
    <xf numFmtId="0" fontId="24" fillId="0" borderId="0" xfId="0" applyFont="1" applyAlignment="1">
      <alignment horizontal="left" vertical="center" wrapText="1"/>
    </xf>
    <xf numFmtId="0" fontId="14" fillId="0" borderId="0" xfId="0" applyFont="1" applyAlignment="1">
      <alignment horizontal="left" vertical="center" wrapText="1"/>
    </xf>
    <xf numFmtId="14" fontId="14" fillId="0" borderId="0" xfId="0" applyNumberFormat="1" applyFont="1" applyAlignment="1">
      <alignment horizontal="center" vertical="center" wrapText="1"/>
    </xf>
    <xf numFmtId="0" fontId="25" fillId="6" borderId="0" xfId="0" applyFont="1" applyFill="1" applyAlignment="1">
      <alignment horizontal="center" vertical="center" wrapText="1"/>
    </xf>
    <xf numFmtId="0" fontId="36" fillId="0" borderId="0" xfId="0" applyFont="1" applyAlignment="1">
      <alignment horizontal="left" vertical="center"/>
    </xf>
    <xf numFmtId="0" fontId="37" fillId="10" borderId="17" xfId="0" applyFont="1" applyFill="1" applyBorder="1" applyAlignment="1">
      <alignment horizontal="left" vertical="center" indent="1"/>
    </xf>
    <xf numFmtId="0" fontId="37" fillId="10" borderId="17" xfId="0" applyFont="1" applyFill="1" applyBorder="1" applyAlignment="1">
      <alignment horizontal="left" vertical="center"/>
    </xf>
    <xf numFmtId="0" fontId="38" fillId="10" borderId="17" xfId="0" applyFont="1" applyFill="1" applyBorder="1" applyAlignment="1">
      <alignment vertical="center"/>
    </xf>
    <xf numFmtId="0" fontId="1" fillId="7" borderId="0" xfId="0" applyFont="1" applyFill="1"/>
    <xf numFmtId="0" fontId="39" fillId="7" borderId="0" xfId="0" applyFont="1" applyFill="1" applyAlignment="1">
      <alignment horizontal="left" wrapText="1" indent="1"/>
    </xf>
    <xf numFmtId="0" fontId="2" fillId="7" borderId="0" xfId="0" applyFont="1" applyFill="1"/>
    <xf numFmtId="0" fontId="39" fillId="7" borderId="0" xfId="0" applyFont="1" applyFill="1"/>
    <xf numFmtId="0" fontId="39" fillId="7" borderId="0" xfId="0" applyFont="1" applyFill="1" applyAlignment="1">
      <alignment horizontal="left" wrapText="1"/>
    </xf>
    <xf numFmtId="0" fontId="40" fillId="7" borderId="0" xfId="0" applyFont="1" applyFill="1" applyAlignment="1">
      <alignment horizontal="left" wrapText="1"/>
    </xf>
    <xf numFmtId="0" fontId="8" fillId="7" borderId="0" xfId="0" applyFont="1" applyFill="1" applyAlignment="1">
      <alignment horizontal="left" wrapText="1"/>
    </xf>
    <xf numFmtId="0" fontId="39" fillId="7" borderId="0" xfId="0" applyFont="1" applyFill="1" applyAlignment="1">
      <alignment horizontal="left"/>
    </xf>
    <xf numFmtId="0" fontId="41" fillId="7" borderId="0" xfId="0" applyFont="1" applyFill="1" applyAlignment="1">
      <alignment horizontal="left" wrapText="1"/>
    </xf>
    <xf numFmtId="0" fontId="1" fillId="0" borderId="0" xfId="0" applyFont="1"/>
    <xf numFmtId="0" fontId="3" fillId="7" borderId="0" xfId="1" applyFill="1" applyAlignment="1" applyProtection="1">
      <alignment horizontal="left" wrapText="1"/>
    </xf>
    <xf numFmtId="0" fontId="3" fillId="0" borderId="0" xfId="1" applyAlignment="1" applyProtection="1">
      <alignment horizontal="right" vertical="center"/>
    </xf>
    <xf numFmtId="0" fontId="5" fillId="0" borderId="0" xfId="0" applyFont="1" applyAlignment="1">
      <alignment horizontal="right" vertical="top"/>
    </xf>
    <xf numFmtId="0" fontId="42" fillId="0" borderId="2" xfId="0" applyFont="1" applyBorder="1" applyAlignment="1">
      <alignment horizontal="center" vertical="center" wrapText="1"/>
    </xf>
    <xf numFmtId="0" fontId="2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27"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43" fillId="0" borderId="0" xfId="0" applyFont="1" applyAlignment="1">
      <alignment horizontal="left" vertical="center"/>
    </xf>
    <xf numFmtId="0" fontId="0" fillId="4" borderId="0" xfId="0" applyFill="1" applyAlignment="1">
      <alignment vertical="top"/>
    </xf>
    <xf numFmtId="0" fontId="0" fillId="4" borderId="0" xfId="0" applyFill="1" applyAlignment="1">
      <alignment wrapText="1"/>
    </xf>
    <xf numFmtId="0" fontId="46" fillId="0" borderId="0" xfId="0" applyFont="1" applyAlignment="1">
      <alignment vertical="top"/>
    </xf>
    <xf numFmtId="0" fontId="47" fillId="0" borderId="0" xfId="0" applyFont="1" applyAlignment="1">
      <alignment vertical="top" wrapText="1"/>
    </xf>
    <xf numFmtId="0" fontId="48" fillId="0" borderId="0" xfId="0" applyFont="1"/>
    <xf numFmtId="0" fontId="48" fillId="0" borderId="0" xfId="0" applyFont="1" applyAlignment="1">
      <alignment vertical="top" wrapText="1"/>
    </xf>
    <xf numFmtId="0" fontId="48" fillId="0" borderId="0" xfId="0" applyFont="1" applyAlignment="1">
      <alignment vertical="center"/>
    </xf>
    <xf numFmtId="0" fontId="45" fillId="0" borderId="0" xfId="0" applyFont="1" applyAlignment="1">
      <alignment vertical="top" wrapText="1"/>
    </xf>
    <xf numFmtId="0" fontId="0" fillId="0" borderId="0" xfId="0" applyAlignment="1">
      <alignment vertical="top"/>
    </xf>
    <xf numFmtId="0" fontId="23" fillId="2" borderId="0" xfId="0" applyFont="1" applyFill="1" applyAlignment="1">
      <alignment vertical="top" wrapText="1"/>
    </xf>
    <xf numFmtId="0" fontId="7" fillId="0" borderId="0" xfId="0" applyFont="1" applyAlignment="1">
      <alignment vertical="top" wrapText="1"/>
    </xf>
    <xf numFmtId="0" fontId="50" fillId="0" borderId="0" xfId="0" applyFont="1" applyAlignment="1">
      <alignment vertical="top" wrapText="1"/>
    </xf>
    <xf numFmtId="0" fontId="0" fillId="2" borderId="0" xfId="0" applyFill="1" applyAlignment="1">
      <alignment vertical="top" wrapText="1"/>
    </xf>
    <xf numFmtId="0" fontId="0" fillId="0" borderId="0" xfId="0" applyAlignment="1">
      <alignment vertical="top" wrapText="1"/>
    </xf>
    <xf numFmtId="0" fontId="51" fillId="2" borderId="0" xfId="0" applyFont="1" applyFill="1" applyAlignment="1">
      <alignment wrapText="1"/>
    </xf>
    <xf numFmtId="0" fontId="0" fillId="2" borderId="0" xfId="0" applyFill="1" applyAlignment="1">
      <alignment wrapText="1"/>
    </xf>
    <xf numFmtId="0" fontId="0" fillId="0" borderId="0" xfId="0" applyAlignment="1">
      <alignment wrapText="1"/>
    </xf>
    <xf numFmtId="0" fontId="52" fillId="11" borderId="0" xfId="0" applyFont="1" applyFill="1" applyAlignment="1">
      <alignment horizontal="centerContinuous" vertical="center"/>
    </xf>
    <xf numFmtId="0" fontId="52" fillId="11" borderId="0" xfId="0" applyFont="1" applyFill="1" applyAlignment="1">
      <alignment horizontal="centerContinuous" wrapText="1"/>
    </xf>
    <xf numFmtId="0" fontId="53" fillId="0" borderId="0" xfId="0" applyFont="1" applyAlignment="1">
      <alignment vertical="top"/>
    </xf>
    <xf numFmtId="0" fontId="54" fillId="0" borderId="0" xfId="0" applyFont="1"/>
    <xf numFmtId="0" fontId="55" fillId="0" borderId="0" xfId="0" applyFont="1" applyAlignment="1">
      <alignment vertical="top" wrapText="1"/>
    </xf>
    <xf numFmtId="0" fontId="49" fillId="10" borderId="0" xfId="0" applyFont="1" applyFill="1" applyAlignment="1">
      <alignment vertical="center"/>
    </xf>
    <xf numFmtId="0" fontId="56" fillId="12" borderId="0" xfId="0" applyFont="1" applyFill="1" applyAlignment="1">
      <alignment horizontal="left" vertical="center" wrapText="1"/>
    </xf>
    <xf numFmtId="0" fontId="45" fillId="0" borderId="0" xfId="0" applyFont="1" applyAlignment="1">
      <alignment vertical="top"/>
    </xf>
    <xf numFmtId="0" fontId="0" fillId="12" borderId="19" xfId="0" applyFill="1" applyBorder="1" applyAlignment="1">
      <alignment vertical="top" wrapText="1"/>
    </xf>
    <xf numFmtId="0" fontId="45" fillId="0" borderId="0" xfId="0" applyFont="1"/>
    <xf numFmtId="0" fontId="54" fillId="0" borderId="0" xfId="0" applyFont="1" applyAlignment="1">
      <alignment horizontal="center" vertical="center" wrapText="1"/>
    </xf>
    <xf numFmtId="0" fontId="57"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wrapText="1"/>
    </xf>
    <xf numFmtId="0" fontId="59" fillId="0" borderId="0" xfId="0" applyFont="1" applyAlignment="1">
      <alignment horizontal="left"/>
    </xf>
    <xf numFmtId="0" fontId="58" fillId="0" borderId="0" xfId="0" applyFont="1" applyAlignment="1">
      <alignment horizontal="center" vertical="center"/>
    </xf>
    <xf numFmtId="0" fontId="58" fillId="0" borderId="0" xfId="0" applyFont="1"/>
    <xf numFmtId="0" fontId="60" fillId="0" borderId="0" xfId="0" applyFont="1"/>
    <xf numFmtId="0" fontId="61" fillId="0" borderId="0" xfId="0" applyFont="1" applyAlignment="1">
      <alignment horizontal="left" vertical="top"/>
    </xf>
    <xf numFmtId="0" fontId="62" fillId="0" borderId="0" xfId="0" applyFont="1" applyAlignment="1">
      <alignment horizontal="right" vertical="center"/>
    </xf>
    <xf numFmtId="14" fontId="62" fillId="0" borderId="0" xfId="0" applyNumberFormat="1" applyFont="1" applyAlignment="1">
      <alignment horizontal="left" vertical="center" indent="1" shrinkToFit="1"/>
    </xf>
    <xf numFmtId="0" fontId="63" fillId="0" borderId="0" xfId="0" applyFont="1" applyAlignment="1">
      <alignment horizontal="left" indent="1"/>
    </xf>
    <xf numFmtId="0" fontId="63" fillId="0" borderId="0" xfId="0" applyFont="1"/>
    <xf numFmtId="0" fontId="4" fillId="2" borderId="0" xfId="0" applyFont="1" applyFill="1" applyAlignment="1">
      <alignment wrapText="1"/>
    </xf>
    <xf numFmtId="9" fontId="24" fillId="0" borderId="0" xfId="0" applyNumberFormat="1" applyFont="1" applyAlignment="1">
      <alignment horizontal="center" vertical="center"/>
    </xf>
    <xf numFmtId="0" fontId="65" fillId="0" borderId="0" xfId="0" applyFont="1" applyAlignment="1">
      <alignment horizontal="center"/>
    </xf>
    <xf numFmtId="0" fontId="0" fillId="0" borderId="11" xfId="0" applyBorder="1" applyAlignment="1">
      <alignment horizontal="center" vertical="center"/>
    </xf>
    <xf numFmtId="0" fontId="45" fillId="8" borderId="0" xfId="0" applyFont="1" applyFill="1" applyAlignment="1">
      <alignment vertical="center"/>
    </xf>
    <xf numFmtId="0" fontId="66" fillId="5" borderId="0" xfId="0" quotePrefix="1" applyFont="1" applyFill="1" applyAlignment="1">
      <alignment horizontal="right" vertical="center"/>
    </xf>
    <xf numFmtId="0" fontId="64" fillId="4" borderId="0" xfId="0" applyFont="1" applyFill="1" applyAlignment="1">
      <alignment horizontal="centerContinuous" vertical="center"/>
    </xf>
    <xf numFmtId="0" fontId="68" fillId="0" borderId="0" xfId="0" applyFont="1" applyAlignment="1">
      <alignment horizontal="right"/>
    </xf>
    <xf numFmtId="0" fontId="68" fillId="0" borderId="0" xfId="0" applyFont="1" applyAlignment="1">
      <alignment horizontal="left"/>
    </xf>
    <xf numFmtId="0" fontId="69" fillId="0" borderId="0" xfId="0" applyFont="1" applyAlignment="1">
      <alignment vertical="top" wrapText="1"/>
    </xf>
    <xf numFmtId="0" fontId="12" fillId="0" borderId="0" xfId="0" applyFont="1"/>
    <xf numFmtId="0" fontId="12" fillId="0" borderId="0" xfId="0" applyFont="1" applyAlignment="1">
      <alignment vertical="center"/>
    </xf>
    <xf numFmtId="0" fontId="0" fillId="12" borderId="19" xfId="0" applyFill="1" applyBorder="1" applyAlignment="1">
      <alignment horizontal="left" vertical="top" wrapText="1"/>
    </xf>
    <xf numFmtId="0" fontId="71" fillId="5" borderId="0" xfId="0" applyFont="1" applyFill="1"/>
    <xf numFmtId="0" fontId="70" fillId="12" borderId="19" xfId="0" applyFont="1" applyFill="1" applyBorder="1" applyAlignment="1">
      <alignment vertical="top" wrapText="1"/>
    </xf>
    <xf numFmtId="0" fontId="15" fillId="9" borderId="0" xfId="0" applyFont="1" applyFill="1" applyAlignment="1">
      <alignment horizontal="center" vertical="center"/>
    </xf>
    <xf numFmtId="0" fontId="67" fillId="0" borderId="0" xfId="0" applyFont="1" applyAlignment="1">
      <alignment horizontal="center" textRotation="90"/>
    </xf>
    <xf numFmtId="0" fontId="13" fillId="4" borderId="18" xfId="0" applyFont="1" applyFill="1" applyBorder="1" applyAlignment="1">
      <alignment horizontal="center" vertical="center"/>
    </xf>
    <xf numFmtId="0" fontId="13" fillId="4" borderId="12" xfId="0" applyFont="1" applyFill="1" applyBorder="1" applyAlignment="1">
      <alignment horizontal="center" vertical="center" textRotation="90"/>
    </xf>
  </cellXfs>
  <cellStyles count="7">
    <cellStyle name="Comma" xfId="3" builtinId="3" hidden="1"/>
    <cellStyle name="Comma [0]" xfId="4" builtinId="6" hidden="1"/>
    <cellStyle name="Currency" xfId="5" builtinId="4" hidden="1"/>
    <cellStyle name="Currency [0]" xfId="6" builtinId="7" hidden="1"/>
    <cellStyle name="Hyperlink" xfId="1" builtinId="8" customBuiltin="1"/>
    <cellStyle name="Normal" xfId="0" builtinId="0"/>
    <cellStyle name="Percent" xfId="2" builtinId="5" hidden="1"/>
  </cellStyles>
  <dxfs count="32">
    <dxf>
      <numFmt numFmtId="164" formatCode="&quot;Catastrophic&quot;\_x000a_0"/>
    </dxf>
    <dxf>
      <numFmt numFmtId="165" formatCode="&quot;Extreme&quot;\_x000a_0"/>
    </dxf>
    <dxf>
      <numFmt numFmtId="166" formatCode="&quot;High&quot;\_x000a_0"/>
    </dxf>
    <dxf>
      <numFmt numFmtId="167" formatCode="&quot;Medium&quot;\_x000a_0"/>
    </dxf>
    <dxf>
      <numFmt numFmtId="168" formatCode="&quot;Low&quot;\_x000a_0"/>
    </dxf>
    <dxf>
      <numFmt numFmtId="169" formatCode="&quot;Very Low&quot;\_x000a_0"/>
    </dxf>
    <dxf>
      <font>
        <strike val="0"/>
        <outline val="0"/>
        <shadow val="0"/>
        <u val="none"/>
        <vertAlign val="baseline"/>
        <sz val="9"/>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9"/>
        <color auto="1"/>
        <name val="Arial"/>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9"/>
        <color theme="1"/>
        <name val="Arial"/>
        <family val="2"/>
        <scheme val="minor"/>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inor"/>
      </font>
      <alignment horizontal="left" vertical="center" textRotation="0" wrapText="1" relativeIndent="-1" justifyLastLine="0" shrinkToFit="0" readingOrder="0"/>
    </dxf>
    <dxf>
      <font>
        <strike val="0"/>
        <outline val="0"/>
        <shadow val="0"/>
        <u val="none"/>
        <vertAlign val="baseline"/>
        <sz val="9"/>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inor"/>
      </font>
      <alignment horizontal="left" vertical="center" textRotation="0" wrapText="1" relativeIndent="-1" justifyLastLine="0" shrinkToFit="0" readingOrder="0"/>
    </dxf>
    <dxf>
      <font>
        <b val="0"/>
        <strike val="0"/>
        <outline val="0"/>
        <shadow val="0"/>
        <u val="none"/>
        <vertAlign val="baseline"/>
        <sz val="9"/>
        <color auto="1"/>
        <name val="Arial"/>
        <family val="2"/>
        <scheme val="minor"/>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auto="1"/>
        <name val="Arial"/>
        <family val="2"/>
        <scheme val="minor"/>
      </font>
      <numFmt numFmtId="0" formatCode="General"/>
      <fill>
        <patternFill patternType="none">
          <fgColor indexed="64"/>
          <bgColor auto="1"/>
        </patternFill>
      </fill>
      <alignment horizontal="left" vertical="center" textRotation="0" wrapText="1" relativeIndent="-1" justifyLastLine="0" shrinkToFit="0" readingOrder="0"/>
    </dxf>
    <dxf>
      <font>
        <strike val="0"/>
        <outline val="0"/>
        <shadow val="0"/>
        <vertAlign val="baseline"/>
        <sz val="9"/>
        <name val="Arial"/>
        <family val="2"/>
      </font>
      <alignment vertical="center" textRotation="0" indent="0" justifyLastLine="0" shrinkToFit="0" readingOrder="0"/>
    </dxf>
    <dxf>
      <font>
        <b/>
        <strike val="0"/>
        <outline val="0"/>
        <shadow val="0"/>
        <u val="none"/>
        <vertAlign val="baseline"/>
        <sz val="10"/>
        <color theme="1"/>
        <name val="Arial"/>
        <family val="2"/>
        <scheme val="minor"/>
      </font>
      <alignment horizontal="center" vertical="center" textRotation="0" wrapText="1" indent="0" justifyLastLine="0" shrinkToFit="0" readingOrder="0"/>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0" tint="-0.34998626667073579"/>
        </left>
        <right style="thin">
          <color theme="0" tint="-0.34998626667073579"/>
        </right>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ToDoList" pivot="0" count="9" xr9:uid="{00000000-0011-0000-FFFF-FFFF00000000}">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s>
  <colors>
    <mruColors>
      <color rgb="FF98282B"/>
      <color rgb="FFC23F42"/>
      <color rgb="FFEDCD67"/>
      <color rgb="FF3D8B6D"/>
      <color rgb="FF901C30"/>
      <color rgb="FF603860"/>
      <color rgb="FF305490"/>
      <color rgb="FF0070C0"/>
      <color rgb="FF603030"/>
      <color rgb="FFA010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600075</xdr:colOff>
      <xdr:row>0</xdr:row>
      <xdr:rowOff>152400</xdr:rowOff>
    </xdr:from>
    <xdr:to>
      <xdr:col>14</xdr:col>
      <xdr:colOff>1476378</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71C9D718-A43C-4864-B8E3-3C50B99F6E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39800" y="152400"/>
          <a:ext cx="1666878"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19050</xdr:colOff>
      <xdr:row>1</xdr:row>
      <xdr:rowOff>171450</xdr:rowOff>
    </xdr:from>
    <xdr:to>
      <xdr:col>13</xdr:col>
      <xdr:colOff>1685928</xdr:colOff>
      <xdr:row>1</xdr:row>
      <xdr:rowOff>466725</xdr:rowOff>
    </xdr:to>
    <xdr:pic>
      <xdr:nvPicPr>
        <xdr:cNvPr id="3" name="Picture 2">
          <a:hlinkClick xmlns:r="http://schemas.openxmlformats.org/officeDocument/2006/relationships" r:id="rId1"/>
          <a:extLst>
            <a:ext uri="{FF2B5EF4-FFF2-40B4-BE49-F238E27FC236}">
              <a16:creationId xmlns:a16="http://schemas.microsoft.com/office/drawing/2014/main" id="{BCC837AE-5283-B124-40E5-93865ED18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8700" y="352425"/>
          <a:ext cx="1666878"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47EAF6C3-2881-4992-B81C-CD3A5EBDDB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FMEA" displayName="Table_FMEA" ref="A8:O34" totalsRowShown="0" headerRowDxfId="22" dataDxfId="21">
  <autoFilter ref="A8:O34" xr:uid="{00000000-0009-0000-0100-000001000000}"/>
  <tableColumns count="15">
    <tableColumn id="3" xr3:uid="{00000000-0010-0000-0000-000003000000}" name="Item / Function" dataDxfId="20"/>
    <tableColumn id="1" xr3:uid="{00000000-0010-0000-0000-000001000000}" name="Failure Mode" dataDxfId="19"/>
    <tableColumn id="9" xr3:uid="{CB3D4727-130D-4E69-8E3F-F43528B6B1F5}" name="CAUSE of Failure" dataDxfId="18"/>
    <tableColumn id="7" xr3:uid="{00000000-0010-0000-0000-000007000000}" name="F_x000a_(1-5)" dataDxfId="17">
      <calculatedColumnFormula>RANDBETWEEN(1,5)</calculatedColumnFormula>
    </tableColumn>
    <tableColumn id="11" xr3:uid="{AA5DE380-D922-4C67-8A55-67424C6670A7}" name="EFFECT of Failure" dataDxfId="16"/>
    <tableColumn id="10" xr3:uid="{00000000-0010-0000-0000-00000A000000}" name="S_x000a_(1-5)" dataDxfId="15">
      <calculatedColumnFormula>RANDBETWEEN(1,5)</calculatedColumnFormula>
    </tableColumn>
    <tableColumn id="18" xr3:uid="{244F5216-C7FC-4E4C-B401-12BAC9EB7022}" name="Basic Risk_x000a_(FxS)" dataDxfId="14">
      <calculatedColumnFormula>IF(OR(ISBLANK(Table_FMEA[[#This Row],[F
(1-5)]]),ISBLANK(Table_FMEA[[#This Row],[S
(1-5)]]))," - ",Table_FMEA[[#This Row],[F
(1-5)]]*Table_FMEA[[#This Row],[S
(1-5)]])</calculatedColumnFormula>
    </tableColumn>
    <tableColumn id="13" xr3:uid="{D14C695B-A4C7-4FE0-87A6-B9F6764E777F}" name="Current Controls" dataDxfId="13"/>
    <tableColumn id="17" xr3:uid="{302D6622-6799-48BD-9F5C-48B96BA96889}" name="D_x000a_(1-10)" dataDxfId="12">
      <calculatedColumnFormula>RANDBETWEEN(1,10)</calculatedColumnFormula>
    </tableColumn>
    <tableColumn id="12" xr3:uid="{00000000-0010-0000-0000-00000C000000}" name="RPN_x000a_(FxSxD)" dataDxfId="11">
      <calculatedColumnFormula>IF(OR(ISBLANK(Table_FMEA[[#This Row],[F
(1-5)]]),ISBLANK(Table_FMEA[[#This Row],[S
(1-5)]]),ISBLANK(Table_FMEA[[#This Row],[D
(1-10)]]))," - ",Table_FMEA[[#This Row],[F
(1-5)]]*Table_FMEA[[#This Row],[S
(1-5)]]*Table_FMEA[[#This Row],[D
(1-10)]])</calculatedColumnFormula>
    </tableColumn>
    <tableColumn id="14" xr3:uid="{2C06A99B-2BF4-4B90-A560-E22F6EEB0B88}" name="Recommended_x000a_Actions" dataDxfId="10"/>
    <tableColumn id="15" xr3:uid="{75B9F5E6-51D3-470B-9924-03C2A4AD068D}" name="Action_x000a_Owner" dataDxfId="9"/>
    <tableColumn id="16" xr3:uid="{1F76A5B5-7632-4627-B8FC-00574DC8CC72}" name="Action_x000a_Due Date" dataDxfId="8"/>
    <tableColumn id="2" xr3:uid="{00000000-0010-0000-0000-000002000000}" name="%_x000a_Complete" dataDxfId="7"/>
    <tableColumn id="6" xr3:uid="{00000000-0010-0000-0000-000006000000}" name="Notes" dataDxfId="6"/>
  </tableColumns>
  <tableStyleInfo name="ToDoList" showFirstColumn="1" showLastColumn="0" showRowStripes="1" showColumnStripes="1"/>
</table>
</file>

<file path=xl/theme/theme1.xml><?xml version="1.0" encoding="utf-8"?>
<a:theme xmlns:a="http://schemas.openxmlformats.org/drawingml/2006/main" name="Office Theme">
  <a:themeElements>
    <a:clrScheme name="AI_Theme">
      <a:dk1>
        <a:sysClr val="windowText" lastClr="000000"/>
      </a:dk1>
      <a:lt1>
        <a:sysClr val="window" lastClr="FFFFFF"/>
      </a:lt1>
      <a:dk2>
        <a:srgbClr val="3A5D9C"/>
      </a:dk2>
      <a:lt2>
        <a:srgbClr val="EEEEEE"/>
      </a:lt2>
      <a:accent1>
        <a:srgbClr val="7451B3"/>
      </a:accent1>
      <a:accent2>
        <a:srgbClr val="439957"/>
      </a:accent2>
      <a:accent3>
        <a:srgbClr val="CB4D5C"/>
      </a:accent3>
      <a:accent4>
        <a:srgbClr val="2B76BB"/>
      </a:accent4>
      <a:accent5>
        <a:srgbClr val="C7823D"/>
      </a:accent5>
      <a:accent6>
        <a:srgbClr val="328C8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fmea.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risk-assessment-matrix.html" TargetMode="External"/><Relationship Id="rId1" Type="http://schemas.openxmlformats.org/officeDocument/2006/relationships/hyperlink" Target="https://www.vertex42.com/ExcelTemplates/risk-assessment-matri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fmea.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4"/>
  <sheetViews>
    <sheetView showGridLines="0" tabSelected="1" workbookViewId="0"/>
  </sheetViews>
  <sheetFormatPr defaultRowHeight="14.25" x14ac:dyDescent="0.2"/>
  <cols>
    <col min="1" max="1" width="15.25" style="32" customWidth="1"/>
    <col min="2" max="2" width="16.25" style="32" customWidth="1"/>
    <col min="3" max="3" width="20.75" style="32" customWidth="1"/>
    <col min="4" max="4" width="5.25" customWidth="1"/>
    <col min="5" max="5" width="21.125" style="32" customWidth="1"/>
    <col min="6" max="6" width="5.25" customWidth="1"/>
    <col min="7" max="7" width="9.25" customWidth="1"/>
    <col min="8" max="8" width="19.75" style="32" customWidth="1"/>
    <col min="9" max="9" width="5.25" style="3" customWidth="1"/>
    <col min="10" max="10" width="8.875" customWidth="1"/>
    <col min="11" max="11" width="22.875" customWidth="1"/>
    <col min="12" max="12" width="11.875" customWidth="1"/>
    <col min="13" max="14" width="10.375" customWidth="1"/>
    <col min="15" max="15" width="20" customWidth="1"/>
    <col min="16" max="16" width="9" customWidth="1"/>
  </cols>
  <sheetData>
    <row r="1" spans="1:16" ht="35.25" x14ac:dyDescent="0.4">
      <c r="A1" s="46" t="s">
        <v>113</v>
      </c>
      <c r="B1" s="1"/>
      <c r="C1" s="1"/>
      <c r="D1" s="116"/>
      <c r="E1" s="1"/>
      <c r="F1" s="116"/>
      <c r="G1" s="116"/>
      <c r="H1" s="1"/>
      <c r="I1" s="117"/>
      <c r="J1" s="116"/>
      <c r="K1" s="118"/>
      <c r="L1" s="118"/>
      <c r="M1" s="118"/>
      <c r="N1" s="119"/>
      <c r="O1" s="132"/>
    </row>
    <row r="2" spans="1:16" ht="23.25" x14ac:dyDescent="0.2">
      <c r="A2" s="120" t="s">
        <v>72</v>
      </c>
      <c r="B2" s="1"/>
      <c r="C2" s="1"/>
      <c r="D2" s="118"/>
      <c r="E2" s="1"/>
      <c r="F2" s="118"/>
      <c r="G2" s="118"/>
      <c r="H2" s="1"/>
      <c r="I2" s="117"/>
      <c r="J2" s="118"/>
      <c r="K2" s="118"/>
      <c r="L2" s="118"/>
      <c r="M2" s="118"/>
      <c r="N2" s="118"/>
      <c r="O2" s="61" t="s">
        <v>82</v>
      </c>
    </row>
    <row r="3" spans="1:16" ht="19.5" customHeight="1" x14ac:dyDescent="0.2">
      <c r="A3" s="121" t="s">
        <v>2</v>
      </c>
      <c r="B3" s="122">
        <v>45890</v>
      </c>
      <c r="C3" s="123"/>
      <c r="D3" s="124"/>
      <c r="G3" s="127" t="s">
        <v>87</v>
      </c>
      <c r="J3" s="127" t="s">
        <v>86</v>
      </c>
      <c r="O3" s="62" t="s">
        <v>95</v>
      </c>
    </row>
    <row r="4" spans="1:16" x14ac:dyDescent="0.2">
      <c r="A4" s="123"/>
      <c r="B4" s="123"/>
      <c r="C4" s="123"/>
      <c r="D4" s="124"/>
      <c r="G4" s="29">
        <v>2</v>
      </c>
      <c r="J4" s="29">
        <v>0</v>
      </c>
    </row>
    <row r="5" spans="1:16" ht="14.25" customHeight="1" x14ac:dyDescent="0.2">
      <c r="A5" s="123"/>
      <c r="B5" s="123"/>
      <c r="C5" s="123"/>
      <c r="D5" s="141" t="s">
        <v>90</v>
      </c>
      <c r="F5" s="141" t="s">
        <v>91</v>
      </c>
      <c r="G5" s="29">
        <v>6</v>
      </c>
      <c r="I5" s="141" t="s">
        <v>24</v>
      </c>
      <c r="J5" s="29">
        <v>40</v>
      </c>
    </row>
    <row r="6" spans="1:16" x14ac:dyDescent="0.2">
      <c r="A6" s="123"/>
      <c r="B6" s="123"/>
      <c r="C6" s="123"/>
      <c r="D6" s="141"/>
      <c r="F6" s="141"/>
      <c r="G6" s="29">
        <v>20</v>
      </c>
      <c r="I6" s="141"/>
      <c r="J6" s="29">
        <v>100</v>
      </c>
    </row>
    <row r="7" spans="1:16" ht="27.75" customHeight="1" x14ac:dyDescent="0.2">
      <c r="A7" s="123"/>
      <c r="B7" s="123"/>
      <c r="C7" s="123"/>
      <c r="D7" s="141"/>
      <c r="F7" s="141"/>
      <c r="I7" s="141"/>
      <c r="K7" s="140" t="s">
        <v>22</v>
      </c>
      <c r="L7" s="140"/>
      <c r="M7" s="140"/>
      <c r="N7" s="140"/>
      <c r="O7" s="140"/>
    </row>
    <row r="8" spans="1:16" s="33" customFormat="1" ht="45" customHeight="1" x14ac:dyDescent="0.2">
      <c r="A8" s="34" t="s">
        <v>23</v>
      </c>
      <c r="B8" s="34" t="s">
        <v>4</v>
      </c>
      <c r="C8" s="35" t="s">
        <v>41</v>
      </c>
      <c r="D8" s="34" t="s">
        <v>96</v>
      </c>
      <c r="E8" s="35" t="s">
        <v>42</v>
      </c>
      <c r="F8" s="34" t="s">
        <v>97</v>
      </c>
      <c r="G8" s="34" t="s">
        <v>78</v>
      </c>
      <c r="H8" s="35" t="s">
        <v>5</v>
      </c>
      <c r="I8" s="34" t="s">
        <v>98</v>
      </c>
      <c r="J8" s="34" t="s">
        <v>77</v>
      </c>
      <c r="K8" s="45" t="s">
        <v>28</v>
      </c>
      <c r="L8" s="45" t="s">
        <v>29</v>
      </c>
      <c r="M8" s="45" t="s">
        <v>26</v>
      </c>
      <c r="N8" s="45" t="s">
        <v>27</v>
      </c>
      <c r="O8" s="45" t="s">
        <v>25</v>
      </c>
    </row>
    <row r="9" spans="1:16" s="30" customFormat="1" ht="18" x14ac:dyDescent="0.25">
      <c r="A9" s="42"/>
      <c r="B9" s="43"/>
      <c r="C9" s="43"/>
      <c r="D9" s="28"/>
      <c r="E9" s="43"/>
      <c r="F9" s="28"/>
      <c r="G9" s="28" t="str">
        <f>IF(OR(ISBLANK(Table_FMEA[[#This Row],[F
(1-5)]]),ISBLANK(Table_FMEA[[#This Row],[S
(1-5)]]))," - ",Table_FMEA[[#This Row],[F
(1-5)]]*Table_FMEA[[#This Row],[S
(1-5)]])</f>
        <v xml:space="preserve"> - </v>
      </c>
      <c r="H9" s="43"/>
      <c r="I9" s="28"/>
      <c r="J9" s="28" t="str">
        <f>IF(OR(ISBLANK(Table_FMEA[[#This Row],[F
(1-5)]]),ISBLANK(Table_FMEA[[#This Row],[S
(1-5)]]),ISBLANK(Table_FMEA[[#This Row],[D
(1-10)]]))," - ",Table_FMEA[[#This Row],[F
(1-5)]]*Table_FMEA[[#This Row],[S
(1-5)]]*Table_FMEA[[#This Row],[D
(1-10)]])</f>
        <v xml:space="preserve"> - </v>
      </c>
      <c r="K9" s="43"/>
      <c r="L9" s="43"/>
      <c r="M9" s="44"/>
      <c r="N9" s="126"/>
      <c r="O9" s="43"/>
      <c r="P9" s="135"/>
    </row>
    <row r="10" spans="1:16" s="31" customFormat="1" ht="18" x14ac:dyDescent="0.2">
      <c r="A10" s="42"/>
      <c r="B10" s="43"/>
      <c r="C10" s="43"/>
      <c r="D10" s="28"/>
      <c r="E10" s="43"/>
      <c r="F10" s="28"/>
      <c r="G10" s="28" t="str">
        <f>IF(OR(ISBLANK(Table_FMEA[[#This Row],[F
(1-5)]]),ISBLANK(Table_FMEA[[#This Row],[S
(1-5)]]))," - ",Table_FMEA[[#This Row],[F
(1-5)]]*Table_FMEA[[#This Row],[S
(1-5)]])</f>
        <v xml:space="preserve"> - </v>
      </c>
      <c r="H10" s="43"/>
      <c r="I10" s="28"/>
      <c r="J10" s="28" t="str">
        <f>IF(OR(ISBLANK(Table_FMEA[[#This Row],[F
(1-5)]]),ISBLANK(Table_FMEA[[#This Row],[S
(1-5)]]),ISBLANK(Table_FMEA[[#This Row],[D
(1-10)]]))," - ",Table_FMEA[[#This Row],[F
(1-5)]]*Table_FMEA[[#This Row],[S
(1-5)]]*Table_FMEA[[#This Row],[D
(1-10)]])</f>
        <v xml:space="preserve"> - </v>
      </c>
      <c r="K10" s="43"/>
      <c r="L10" s="43"/>
      <c r="M10" s="44"/>
      <c r="N10" s="126"/>
      <c r="O10" s="43"/>
      <c r="P10" s="136"/>
    </row>
    <row r="11" spans="1:16" s="31" customFormat="1" ht="18" x14ac:dyDescent="0.2">
      <c r="A11" s="42"/>
      <c r="B11" s="43"/>
      <c r="C11" s="43"/>
      <c r="D11" s="28"/>
      <c r="E11" s="43"/>
      <c r="F11" s="28"/>
      <c r="G11" s="28" t="str">
        <f>IF(OR(ISBLANK(Table_FMEA[[#This Row],[F
(1-5)]]),ISBLANK(Table_FMEA[[#This Row],[S
(1-5)]]))," - ",Table_FMEA[[#This Row],[F
(1-5)]]*Table_FMEA[[#This Row],[S
(1-5)]])</f>
        <v xml:space="preserve"> - </v>
      </c>
      <c r="H11" s="43"/>
      <c r="I11" s="28"/>
      <c r="J11" s="28" t="str">
        <f>IF(OR(ISBLANK(Table_FMEA[[#This Row],[F
(1-5)]]),ISBLANK(Table_FMEA[[#This Row],[S
(1-5)]]),ISBLANK(Table_FMEA[[#This Row],[D
(1-10)]]))," - ",Table_FMEA[[#This Row],[F
(1-5)]]*Table_FMEA[[#This Row],[S
(1-5)]]*Table_FMEA[[#This Row],[D
(1-10)]])</f>
        <v xml:space="preserve"> - </v>
      </c>
      <c r="K11" s="43"/>
      <c r="L11" s="43"/>
      <c r="M11" s="44"/>
      <c r="N11" s="126"/>
      <c r="O11" s="43"/>
      <c r="P11" s="136"/>
    </row>
    <row r="12" spans="1:16" s="31" customFormat="1" ht="18" x14ac:dyDescent="0.2">
      <c r="A12" s="42"/>
      <c r="B12" s="43"/>
      <c r="C12" s="43"/>
      <c r="D12" s="28"/>
      <c r="E12" s="43"/>
      <c r="F12" s="28"/>
      <c r="G12" s="28" t="str">
        <f>IF(OR(ISBLANK(Table_FMEA[[#This Row],[F
(1-5)]]),ISBLANK(Table_FMEA[[#This Row],[S
(1-5)]]))," - ",Table_FMEA[[#This Row],[F
(1-5)]]*Table_FMEA[[#This Row],[S
(1-5)]])</f>
        <v xml:space="preserve"> - </v>
      </c>
      <c r="H12" s="43"/>
      <c r="I12" s="28"/>
      <c r="J12" s="28" t="str">
        <f>IF(OR(ISBLANK(Table_FMEA[[#This Row],[F
(1-5)]]),ISBLANK(Table_FMEA[[#This Row],[S
(1-5)]]),ISBLANK(Table_FMEA[[#This Row],[D
(1-10)]]))," - ",Table_FMEA[[#This Row],[F
(1-5)]]*Table_FMEA[[#This Row],[S
(1-5)]]*Table_FMEA[[#This Row],[D
(1-10)]])</f>
        <v xml:space="preserve"> - </v>
      </c>
      <c r="K12" s="43"/>
      <c r="L12" s="43"/>
      <c r="M12" s="44"/>
      <c r="N12" s="126"/>
      <c r="O12" s="43"/>
      <c r="P12" s="136"/>
    </row>
    <row r="13" spans="1:16" s="31" customFormat="1" ht="18" x14ac:dyDescent="0.2">
      <c r="A13" s="42"/>
      <c r="B13" s="43"/>
      <c r="C13" s="43"/>
      <c r="D13" s="28"/>
      <c r="E13" s="43"/>
      <c r="F13" s="28"/>
      <c r="G13" s="28" t="str">
        <f>IF(OR(ISBLANK(Table_FMEA[[#This Row],[F
(1-5)]]),ISBLANK(Table_FMEA[[#This Row],[S
(1-5)]]))," - ",Table_FMEA[[#This Row],[F
(1-5)]]*Table_FMEA[[#This Row],[S
(1-5)]])</f>
        <v xml:space="preserve"> - </v>
      </c>
      <c r="H13" s="43"/>
      <c r="I13" s="28"/>
      <c r="J13" s="28" t="str">
        <f>IF(OR(ISBLANK(Table_FMEA[[#This Row],[F
(1-5)]]),ISBLANK(Table_FMEA[[#This Row],[S
(1-5)]]),ISBLANK(Table_FMEA[[#This Row],[D
(1-10)]]))," - ",Table_FMEA[[#This Row],[F
(1-5)]]*Table_FMEA[[#This Row],[S
(1-5)]]*Table_FMEA[[#This Row],[D
(1-10)]])</f>
        <v xml:space="preserve"> - </v>
      </c>
      <c r="K13" s="43"/>
      <c r="L13" s="43"/>
      <c r="M13" s="44"/>
      <c r="N13" s="126"/>
      <c r="O13" s="43"/>
      <c r="P13" s="136"/>
    </row>
    <row r="14" spans="1:16" ht="18" x14ac:dyDescent="0.25">
      <c r="A14" s="42"/>
      <c r="B14" s="43"/>
      <c r="C14" s="43"/>
      <c r="D14" s="28"/>
      <c r="E14" s="43"/>
      <c r="F14" s="28"/>
      <c r="G14" s="28" t="str">
        <f>IF(OR(ISBLANK(Table_FMEA[[#This Row],[F
(1-5)]]),ISBLANK(Table_FMEA[[#This Row],[S
(1-5)]]))," - ",Table_FMEA[[#This Row],[F
(1-5)]]*Table_FMEA[[#This Row],[S
(1-5)]])</f>
        <v xml:space="preserve"> - </v>
      </c>
      <c r="H14" s="43"/>
      <c r="I14" s="28"/>
      <c r="J14" s="28" t="str">
        <f>IF(OR(ISBLANK(Table_FMEA[[#This Row],[F
(1-5)]]),ISBLANK(Table_FMEA[[#This Row],[S
(1-5)]]),ISBLANK(Table_FMEA[[#This Row],[D
(1-10)]]))," - ",Table_FMEA[[#This Row],[F
(1-5)]]*Table_FMEA[[#This Row],[S
(1-5)]]*Table_FMEA[[#This Row],[D
(1-10)]])</f>
        <v xml:space="preserve"> - </v>
      </c>
      <c r="K14" s="43"/>
      <c r="L14" s="43"/>
      <c r="M14" s="44"/>
      <c r="N14" s="126"/>
      <c r="O14" s="43"/>
      <c r="P14" s="135"/>
    </row>
    <row r="15" spans="1:16" ht="18" x14ac:dyDescent="0.25">
      <c r="A15" s="42"/>
      <c r="B15" s="43"/>
      <c r="C15" s="43"/>
      <c r="D15" s="28"/>
      <c r="E15" s="43"/>
      <c r="F15" s="28"/>
      <c r="G15" s="28" t="str">
        <f>IF(OR(ISBLANK(Table_FMEA[[#This Row],[F
(1-5)]]),ISBLANK(Table_FMEA[[#This Row],[S
(1-5)]]))," - ",Table_FMEA[[#This Row],[F
(1-5)]]*Table_FMEA[[#This Row],[S
(1-5)]])</f>
        <v xml:space="preserve"> - </v>
      </c>
      <c r="H15" s="43"/>
      <c r="I15" s="28"/>
      <c r="J15" s="28" t="str">
        <f>IF(OR(ISBLANK(Table_FMEA[[#This Row],[F
(1-5)]]),ISBLANK(Table_FMEA[[#This Row],[S
(1-5)]]),ISBLANK(Table_FMEA[[#This Row],[D
(1-10)]]))," - ",Table_FMEA[[#This Row],[F
(1-5)]]*Table_FMEA[[#This Row],[S
(1-5)]]*Table_FMEA[[#This Row],[D
(1-10)]])</f>
        <v xml:space="preserve"> - </v>
      </c>
      <c r="K15" s="43"/>
      <c r="L15" s="43"/>
      <c r="M15" s="44"/>
      <c r="N15" s="126"/>
      <c r="O15" s="43"/>
      <c r="P15" s="135"/>
    </row>
    <row r="16" spans="1:16" ht="18" x14ac:dyDescent="0.25">
      <c r="A16" s="42"/>
      <c r="B16" s="43"/>
      <c r="C16" s="43"/>
      <c r="D16" s="28"/>
      <c r="E16" s="43"/>
      <c r="F16" s="28"/>
      <c r="G16" s="28" t="str">
        <f>IF(OR(ISBLANK(Table_FMEA[[#This Row],[F
(1-5)]]),ISBLANK(Table_FMEA[[#This Row],[S
(1-5)]]))," - ",Table_FMEA[[#This Row],[F
(1-5)]]*Table_FMEA[[#This Row],[S
(1-5)]])</f>
        <v xml:space="preserve"> - </v>
      </c>
      <c r="H16" s="43"/>
      <c r="I16" s="28"/>
      <c r="J16" s="28" t="str">
        <f>IF(OR(ISBLANK(Table_FMEA[[#This Row],[F
(1-5)]]),ISBLANK(Table_FMEA[[#This Row],[S
(1-5)]]),ISBLANK(Table_FMEA[[#This Row],[D
(1-10)]]))," - ",Table_FMEA[[#This Row],[F
(1-5)]]*Table_FMEA[[#This Row],[S
(1-5)]]*Table_FMEA[[#This Row],[D
(1-10)]])</f>
        <v xml:space="preserve"> - </v>
      </c>
      <c r="K16" s="43"/>
      <c r="L16" s="43"/>
      <c r="M16" s="44"/>
      <c r="N16" s="126"/>
      <c r="O16" s="43"/>
      <c r="P16" s="135"/>
    </row>
    <row r="17" spans="1:16" ht="18" x14ac:dyDescent="0.25">
      <c r="A17" s="42"/>
      <c r="B17" s="43"/>
      <c r="C17" s="43"/>
      <c r="D17" s="28"/>
      <c r="E17" s="43"/>
      <c r="F17" s="28"/>
      <c r="G17" s="28" t="str">
        <f>IF(OR(ISBLANK(Table_FMEA[[#This Row],[F
(1-5)]]),ISBLANK(Table_FMEA[[#This Row],[S
(1-5)]]))," - ",Table_FMEA[[#This Row],[F
(1-5)]]*Table_FMEA[[#This Row],[S
(1-5)]])</f>
        <v xml:space="preserve"> - </v>
      </c>
      <c r="H17" s="43"/>
      <c r="I17" s="28"/>
      <c r="J17" s="28" t="str">
        <f>IF(OR(ISBLANK(Table_FMEA[[#This Row],[F
(1-5)]]),ISBLANK(Table_FMEA[[#This Row],[S
(1-5)]]),ISBLANK(Table_FMEA[[#This Row],[D
(1-10)]]))," - ",Table_FMEA[[#This Row],[F
(1-5)]]*Table_FMEA[[#This Row],[S
(1-5)]]*Table_FMEA[[#This Row],[D
(1-10)]])</f>
        <v xml:space="preserve"> - </v>
      </c>
      <c r="K17" s="43"/>
      <c r="L17" s="43"/>
      <c r="M17" s="44"/>
      <c r="N17" s="126"/>
      <c r="O17" s="43"/>
      <c r="P17" s="135"/>
    </row>
    <row r="18" spans="1:16" ht="18" x14ac:dyDescent="0.25">
      <c r="A18" s="42"/>
      <c r="B18" s="43"/>
      <c r="C18" s="43"/>
      <c r="D18" s="28"/>
      <c r="E18" s="43"/>
      <c r="F18" s="28"/>
      <c r="G18" s="28" t="str">
        <f>IF(OR(ISBLANK(Table_FMEA[[#This Row],[F
(1-5)]]),ISBLANK(Table_FMEA[[#This Row],[S
(1-5)]]))," - ",Table_FMEA[[#This Row],[F
(1-5)]]*Table_FMEA[[#This Row],[S
(1-5)]])</f>
        <v xml:space="preserve"> - </v>
      </c>
      <c r="H18" s="43"/>
      <c r="I18" s="28"/>
      <c r="J18" s="28" t="str">
        <f>IF(OR(ISBLANK(Table_FMEA[[#This Row],[F
(1-5)]]),ISBLANK(Table_FMEA[[#This Row],[S
(1-5)]]),ISBLANK(Table_FMEA[[#This Row],[D
(1-10)]]))," - ",Table_FMEA[[#This Row],[F
(1-5)]]*Table_FMEA[[#This Row],[S
(1-5)]]*Table_FMEA[[#This Row],[D
(1-10)]])</f>
        <v xml:space="preserve"> - </v>
      </c>
      <c r="K18" s="43"/>
      <c r="L18" s="43"/>
      <c r="M18" s="44"/>
      <c r="N18" s="126"/>
      <c r="O18" s="43"/>
      <c r="P18" s="135"/>
    </row>
    <row r="19" spans="1:16" ht="18" x14ac:dyDescent="0.25">
      <c r="A19" s="42"/>
      <c r="B19" s="43"/>
      <c r="C19" s="43"/>
      <c r="D19" s="28"/>
      <c r="E19" s="43"/>
      <c r="F19" s="28"/>
      <c r="G19" s="28" t="str">
        <f>IF(OR(ISBLANK(Table_FMEA[[#This Row],[F
(1-5)]]),ISBLANK(Table_FMEA[[#This Row],[S
(1-5)]]))," - ",Table_FMEA[[#This Row],[F
(1-5)]]*Table_FMEA[[#This Row],[S
(1-5)]])</f>
        <v xml:space="preserve"> - </v>
      </c>
      <c r="H19" s="43"/>
      <c r="I19" s="28"/>
      <c r="J19" s="28" t="str">
        <f>IF(OR(ISBLANK(Table_FMEA[[#This Row],[F
(1-5)]]),ISBLANK(Table_FMEA[[#This Row],[S
(1-5)]]),ISBLANK(Table_FMEA[[#This Row],[D
(1-10)]]))," - ",Table_FMEA[[#This Row],[F
(1-5)]]*Table_FMEA[[#This Row],[S
(1-5)]]*Table_FMEA[[#This Row],[D
(1-10)]])</f>
        <v xml:space="preserve"> - </v>
      </c>
      <c r="K19" s="43"/>
      <c r="L19" s="43"/>
      <c r="M19" s="44"/>
      <c r="N19" s="126"/>
      <c r="O19" s="43"/>
      <c r="P19" s="135"/>
    </row>
    <row r="20" spans="1:16" ht="18" x14ac:dyDescent="0.25">
      <c r="A20" s="42"/>
      <c r="B20" s="43"/>
      <c r="C20" s="43"/>
      <c r="D20" s="28"/>
      <c r="E20" s="43"/>
      <c r="F20" s="28"/>
      <c r="G20" s="28" t="str">
        <f>IF(OR(ISBLANK(Table_FMEA[[#This Row],[F
(1-5)]]),ISBLANK(Table_FMEA[[#This Row],[S
(1-5)]]))," - ",Table_FMEA[[#This Row],[F
(1-5)]]*Table_FMEA[[#This Row],[S
(1-5)]])</f>
        <v xml:space="preserve"> - </v>
      </c>
      <c r="H20" s="43"/>
      <c r="I20" s="28"/>
      <c r="J20" s="28" t="str">
        <f>IF(OR(ISBLANK(Table_FMEA[[#This Row],[F
(1-5)]]),ISBLANK(Table_FMEA[[#This Row],[S
(1-5)]]),ISBLANK(Table_FMEA[[#This Row],[D
(1-10)]]))," - ",Table_FMEA[[#This Row],[F
(1-5)]]*Table_FMEA[[#This Row],[S
(1-5)]]*Table_FMEA[[#This Row],[D
(1-10)]])</f>
        <v xml:space="preserve"> - </v>
      </c>
      <c r="K20" s="43"/>
      <c r="L20" s="43"/>
      <c r="M20" s="44"/>
      <c r="N20" s="126"/>
      <c r="O20" s="43"/>
      <c r="P20" s="135"/>
    </row>
    <row r="21" spans="1:16" ht="18" x14ac:dyDescent="0.25">
      <c r="A21" s="42"/>
      <c r="B21" s="43"/>
      <c r="C21" s="43"/>
      <c r="D21" s="28"/>
      <c r="E21" s="43"/>
      <c r="F21" s="28"/>
      <c r="G21" s="28" t="str">
        <f>IF(OR(ISBLANK(Table_FMEA[[#This Row],[F
(1-5)]]),ISBLANK(Table_FMEA[[#This Row],[S
(1-5)]]))," - ",Table_FMEA[[#This Row],[F
(1-5)]]*Table_FMEA[[#This Row],[S
(1-5)]])</f>
        <v xml:space="preserve"> - </v>
      </c>
      <c r="H21" s="43"/>
      <c r="I21" s="28"/>
      <c r="J21" s="28" t="str">
        <f>IF(OR(ISBLANK(Table_FMEA[[#This Row],[F
(1-5)]]),ISBLANK(Table_FMEA[[#This Row],[S
(1-5)]]),ISBLANK(Table_FMEA[[#This Row],[D
(1-10)]]))," - ",Table_FMEA[[#This Row],[F
(1-5)]]*Table_FMEA[[#This Row],[S
(1-5)]]*Table_FMEA[[#This Row],[D
(1-10)]])</f>
        <v xml:space="preserve"> - </v>
      </c>
      <c r="K21" s="43"/>
      <c r="L21" s="43"/>
      <c r="M21" s="44"/>
      <c r="N21" s="126"/>
      <c r="O21" s="43"/>
      <c r="P21" s="135"/>
    </row>
    <row r="22" spans="1:16" ht="18" x14ac:dyDescent="0.25">
      <c r="A22" s="42"/>
      <c r="B22" s="43"/>
      <c r="C22" s="43"/>
      <c r="D22" s="28"/>
      <c r="E22" s="43"/>
      <c r="F22" s="28"/>
      <c r="G22" s="28" t="str">
        <f>IF(OR(ISBLANK(Table_FMEA[[#This Row],[F
(1-5)]]),ISBLANK(Table_FMEA[[#This Row],[S
(1-5)]]))," - ",Table_FMEA[[#This Row],[F
(1-5)]]*Table_FMEA[[#This Row],[S
(1-5)]])</f>
        <v xml:space="preserve"> - </v>
      </c>
      <c r="H22" s="43"/>
      <c r="I22" s="28"/>
      <c r="J22" s="28" t="str">
        <f>IF(OR(ISBLANK(Table_FMEA[[#This Row],[F
(1-5)]]),ISBLANK(Table_FMEA[[#This Row],[S
(1-5)]]),ISBLANK(Table_FMEA[[#This Row],[D
(1-10)]]))," - ",Table_FMEA[[#This Row],[F
(1-5)]]*Table_FMEA[[#This Row],[S
(1-5)]]*Table_FMEA[[#This Row],[D
(1-10)]])</f>
        <v xml:space="preserve"> - </v>
      </c>
      <c r="K22" s="43"/>
      <c r="L22" s="43"/>
      <c r="M22" s="44"/>
      <c r="N22" s="126"/>
      <c r="O22" s="43"/>
      <c r="P22" s="135"/>
    </row>
    <row r="23" spans="1:16" ht="18" x14ac:dyDescent="0.25">
      <c r="A23" s="42"/>
      <c r="B23" s="43"/>
      <c r="C23" s="43"/>
      <c r="D23" s="28"/>
      <c r="E23" s="43"/>
      <c r="F23" s="28"/>
      <c r="G23" s="28" t="str">
        <f>IF(OR(ISBLANK(Table_FMEA[[#This Row],[F
(1-5)]]),ISBLANK(Table_FMEA[[#This Row],[S
(1-5)]]))," - ",Table_FMEA[[#This Row],[F
(1-5)]]*Table_FMEA[[#This Row],[S
(1-5)]])</f>
        <v xml:space="preserve"> - </v>
      </c>
      <c r="H23" s="43"/>
      <c r="I23" s="28"/>
      <c r="J23" s="28" t="str">
        <f>IF(OR(ISBLANK(Table_FMEA[[#This Row],[F
(1-5)]]),ISBLANK(Table_FMEA[[#This Row],[S
(1-5)]]),ISBLANK(Table_FMEA[[#This Row],[D
(1-10)]]))," - ",Table_FMEA[[#This Row],[F
(1-5)]]*Table_FMEA[[#This Row],[S
(1-5)]]*Table_FMEA[[#This Row],[D
(1-10)]])</f>
        <v xml:space="preserve"> - </v>
      </c>
      <c r="K23" s="43"/>
      <c r="L23" s="43"/>
      <c r="M23" s="44"/>
      <c r="N23" s="126"/>
      <c r="O23" s="43"/>
      <c r="P23" s="135"/>
    </row>
    <row r="24" spans="1:16" ht="18" x14ac:dyDescent="0.25">
      <c r="A24" s="42"/>
      <c r="B24" s="43"/>
      <c r="C24" s="43"/>
      <c r="D24" s="28"/>
      <c r="E24" s="43"/>
      <c r="F24" s="28"/>
      <c r="G24" s="28" t="str">
        <f>IF(OR(ISBLANK(Table_FMEA[[#This Row],[F
(1-5)]]),ISBLANK(Table_FMEA[[#This Row],[S
(1-5)]]))," - ",Table_FMEA[[#This Row],[F
(1-5)]]*Table_FMEA[[#This Row],[S
(1-5)]])</f>
        <v xml:space="preserve"> - </v>
      </c>
      <c r="H24" s="43"/>
      <c r="I24" s="28"/>
      <c r="J24" s="28" t="str">
        <f>IF(OR(ISBLANK(Table_FMEA[[#This Row],[F
(1-5)]]),ISBLANK(Table_FMEA[[#This Row],[S
(1-5)]]),ISBLANK(Table_FMEA[[#This Row],[D
(1-10)]]))," - ",Table_FMEA[[#This Row],[F
(1-5)]]*Table_FMEA[[#This Row],[S
(1-5)]]*Table_FMEA[[#This Row],[D
(1-10)]])</f>
        <v xml:space="preserve"> - </v>
      </c>
      <c r="K24" s="43"/>
      <c r="L24" s="43"/>
      <c r="M24" s="44"/>
      <c r="N24" s="126"/>
      <c r="O24" s="43"/>
      <c r="P24" s="135"/>
    </row>
    <row r="25" spans="1:16" ht="18" x14ac:dyDescent="0.25">
      <c r="A25" s="42"/>
      <c r="B25" s="43"/>
      <c r="C25" s="43"/>
      <c r="D25" s="28"/>
      <c r="E25" s="43"/>
      <c r="F25" s="28"/>
      <c r="G25" s="28" t="str">
        <f>IF(OR(ISBLANK(Table_FMEA[[#This Row],[F
(1-5)]]),ISBLANK(Table_FMEA[[#This Row],[S
(1-5)]]))," - ",Table_FMEA[[#This Row],[F
(1-5)]]*Table_FMEA[[#This Row],[S
(1-5)]])</f>
        <v xml:space="preserve"> - </v>
      </c>
      <c r="H25" s="43"/>
      <c r="I25" s="28"/>
      <c r="J25" s="28" t="str">
        <f>IF(OR(ISBLANK(Table_FMEA[[#This Row],[F
(1-5)]]),ISBLANK(Table_FMEA[[#This Row],[S
(1-5)]]),ISBLANK(Table_FMEA[[#This Row],[D
(1-10)]]))," - ",Table_FMEA[[#This Row],[F
(1-5)]]*Table_FMEA[[#This Row],[S
(1-5)]]*Table_FMEA[[#This Row],[D
(1-10)]])</f>
        <v xml:space="preserve"> - </v>
      </c>
      <c r="K25" s="43"/>
      <c r="L25" s="43"/>
      <c r="M25" s="44"/>
      <c r="N25" s="126"/>
      <c r="O25" s="43"/>
      <c r="P25" s="135"/>
    </row>
    <row r="26" spans="1:16" ht="18" x14ac:dyDescent="0.25">
      <c r="A26" s="42"/>
      <c r="B26" s="43"/>
      <c r="C26" s="43"/>
      <c r="D26" s="28"/>
      <c r="E26" s="43"/>
      <c r="F26" s="28"/>
      <c r="G26" s="28" t="str">
        <f>IF(OR(ISBLANK(Table_FMEA[[#This Row],[F
(1-5)]]),ISBLANK(Table_FMEA[[#This Row],[S
(1-5)]]))," - ",Table_FMEA[[#This Row],[F
(1-5)]]*Table_FMEA[[#This Row],[S
(1-5)]])</f>
        <v xml:space="preserve"> - </v>
      </c>
      <c r="H26" s="43"/>
      <c r="I26" s="28"/>
      <c r="J26" s="28" t="str">
        <f>IF(OR(ISBLANK(Table_FMEA[[#This Row],[F
(1-5)]]),ISBLANK(Table_FMEA[[#This Row],[S
(1-5)]]),ISBLANK(Table_FMEA[[#This Row],[D
(1-10)]]))," - ",Table_FMEA[[#This Row],[F
(1-5)]]*Table_FMEA[[#This Row],[S
(1-5)]]*Table_FMEA[[#This Row],[D
(1-10)]])</f>
        <v xml:space="preserve"> - </v>
      </c>
      <c r="K26" s="43"/>
      <c r="L26" s="43"/>
      <c r="M26" s="44"/>
      <c r="N26" s="126"/>
      <c r="O26" s="43"/>
      <c r="P26" s="135"/>
    </row>
    <row r="27" spans="1:16" ht="18" x14ac:dyDescent="0.25">
      <c r="A27" s="42"/>
      <c r="B27" s="43"/>
      <c r="C27" s="43"/>
      <c r="D27" s="28"/>
      <c r="E27" s="43"/>
      <c r="F27" s="28"/>
      <c r="G27" s="28" t="str">
        <f>IF(OR(ISBLANK(Table_FMEA[[#This Row],[F
(1-5)]]),ISBLANK(Table_FMEA[[#This Row],[S
(1-5)]]))," - ",Table_FMEA[[#This Row],[F
(1-5)]]*Table_FMEA[[#This Row],[S
(1-5)]])</f>
        <v xml:space="preserve"> - </v>
      </c>
      <c r="H27" s="43"/>
      <c r="I27" s="28"/>
      <c r="J27" s="28" t="str">
        <f>IF(OR(ISBLANK(Table_FMEA[[#This Row],[F
(1-5)]]),ISBLANK(Table_FMEA[[#This Row],[S
(1-5)]]),ISBLANK(Table_FMEA[[#This Row],[D
(1-10)]]))," - ",Table_FMEA[[#This Row],[F
(1-5)]]*Table_FMEA[[#This Row],[S
(1-5)]]*Table_FMEA[[#This Row],[D
(1-10)]])</f>
        <v xml:space="preserve"> - </v>
      </c>
      <c r="K27" s="43"/>
      <c r="L27" s="43"/>
      <c r="M27" s="44"/>
      <c r="N27" s="126"/>
      <c r="O27" s="43"/>
      <c r="P27" s="135"/>
    </row>
    <row r="28" spans="1:16" ht="18" x14ac:dyDescent="0.25">
      <c r="A28" s="42"/>
      <c r="B28" s="43"/>
      <c r="C28" s="43"/>
      <c r="D28" s="28"/>
      <c r="E28" s="43"/>
      <c r="F28" s="28"/>
      <c r="G28" s="28" t="str">
        <f>IF(OR(ISBLANK(Table_FMEA[[#This Row],[F
(1-5)]]),ISBLANK(Table_FMEA[[#This Row],[S
(1-5)]]))," - ",Table_FMEA[[#This Row],[F
(1-5)]]*Table_FMEA[[#This Row],[S
(1-5)]])</f>
        <v xml:space="preserve"> - </v>
      </c>
      <c r="H28" s="43"/>
      <c r="I28" s="28"/>
      <c r="J28" s="28" t="str">
        <f>IF(OR(ISBLANK(Table_FMEA[[#This Row],[F
(1-5)]]),ISBLANK(Table_FMEA[[#This Row],[S
(1-5)]]),ISBLANK(Table_FMEA[[#This Row],[D
(1-10)]]))," - ",Table_FMEA[[#This Row],[F
(1-5)]]*Table_FMEA[[#This Row],[S
(1-5)]]*Table_FMEA[[#This Row],[D
(1-10)]])</f>
        <v xml:space="preserve"> - </v>
      </c>
      <c r="K28" s="43"/>
      <c r="L28" s="43"/>
      <c r="M28" s="44"/>
      <c r="N28" s="126"/>
      <c r="O28" s="43"/>
      <c r="P28" s="135"/>
    </row>
    <row r="29" spans="1:16" ht="18" x14ac:dyDescent="0.25">
      <c r="A29" s="42"/>
      <c r="B29" s="43"/>
      <c r="C29" s="43"/>
      <c r="D29" s="28"/>
      <c r="E29" s="43"/>
      <c r="F29" s="28"/>
      <c r="G29" s="28" t="str">
        <f>IF(OR(ISBLANK(Table_FMEA[[#This Row],[F
(1-5)]]),ISBLANK(Table_FMEA[[#This Row],[S
(1-5)]]))," - ",Table_FMEA[[#This Row],[F
(1-5)]]*Table_FMEA[[#This Row],[S
(1-5)]])</f>
        <v xml:space="preserve"> - </v>
      </c>
      <c r="H29" s="43"/>
      <c r="I29" s="28"/>
      <c r="J29" s="28" t="str">
        <f>IF(OR(ISBLANK(Table_FMEA[[#This Row],[F
(1-5)]]),ISBLANK(Table_FMEA[[#This Row],[S
(1-5)]]),ISBLANK(Table_FMEA[[#This Row],[D
(1-10)]]))," - ",Table_FMEA[[#This Row],[F
(1-5)]]*Table_FMEA[[#This Row],[S
(1-5)]]*Table_FMEA[[#This Row],[D
(1-10)]])</f>
        <v xml:space="preserve"> - </v>
      </c>
      <c r="K29" s="43"/>
      <c r="L29" s="43"/>
      <c r="M29" s="44"/>
      <c r="N29" s="126"/>
      <c r="O29" s="43"/>
      <c r="P29" s="135"/>
    </row>
    <row r="30" spans="1:16" ht="18" x14ac:dyDescent="0.25">
      <c r="A30" s="42"/>
      <c r="B30" s="43"/>
      <c r="C30" s="43"/>
      <c r="D30" s="28"/>
      <c r="E30" s="43"/>
      <c r="F30" s="28"/>
      <c r="G30" s="28" t="str">
        <f>IF(OR(ISBLANK(Table_FMEA[[#This Row],[F
(1-5)]]),ISBLANK(Table_FMEA[[#This Row],[S
(1-5)]]))," - ",Table_FMEA[[#This Row],[F
(1-5)]]*Table_FMEA[[#This Row],[S
(1-5)]])</f>
        <v xml:space="preserve"> - </v>
      </c>
      <c r="H30" s="43"/>
      <c r="I30" s="28"/>
      <c r="J30" s="28" t="str">
        <f>IF(OR(ISBLANK(Table_FMEA[[#This Row],[F
(1-5)]]),ISBLANK(Table_FMEA[[#This Row],[S
(1-5)]]),ISBLANK(Table_FMEA[[#This Row],[D
(1-10)]]))," - ",Table_FMEA[[#This Row],[F
(1-5)]]*Table_FMEA[[#This Row],[S
(1-5)]]*Table_FMEA[[#This Row],[D
(1-10)]])</f>
        <v xml:space="preserve"> - </v>
      </c>
      <c r="K30" s="43"/>
      <c r="L30" s="43"/>
      <c r="M30" s="44"/>
      <c r="N30" s="126"/>
      <c r="O30" s="43"/>
      <c r="P30" s="135"/>
    </row>
    <row r="31" spans="1:16" ht="18" x14ac:dyDescent="0.25">
      <c r="A31" s="42"/>
      <c r="B31" s="43"/>
      <c r="C31" s="43"/>
      <c r="D31" s="28"/>
      <c r="E31" s="43"/>
      <c r="F31" s="28"/>
      <c r="G31" s="28" t="str">
        <f>IF(OR(ISBLANK(Table_FMEA[[#This Row],[F
(1-5)]]),ISBLANK(Table_FMEA[[#This Row],[S
(1-5)]]))," - ",Table_FMEA[[#This Row],[F
(1-5)]]*Table_FMEA[[#This Row],[S
(1-5)]])</f>
        <v xml:space="preserve"> - </v>
      </c>
      <c r="H31" s="43"/>
      <c r="I31" s="28"/>
      <c r="J31" s="28" t="str">
        <f>IF(OR(ISBLANK(Table_FMEA[[#This Row],[F
(1-5)]]),ISBLANK(Table_FMEA[[#This Row],[S
(1-5)]]),ISBLANK(Table_FMEA[[#This Row],[D
(1-10)]]))," - ",Table_FMEA[[#This Row],[F
(1-5)]]*Table_FMEA[[#This Row],[S
(1-5)]]*Table_FMEA[[#This Row],[D
(1-10)]])</f>
        <v xml:space="preserve"> - </v>
      </c>
      <c r="K31" s="43"/>
      <c r="L31" s="43"/>
      <c r="M31" s="44"/>
      <c r="N31" s="126"/>
      <c r="O31" s="43"/>
      <c r="P31" s="135"/>
    </row>
    <row r="32" spans="1:16" ht="18" x14ac:dyDescent="0.25">
      <c r="A32" s="42"/>
      <c r="B32" s="43"/>
      <c r="C32" s="43"/>
      <c r="D32" s="28"/>
      <c r="E32" s="43"/>
      <c r="F32" s="28"/>
      <c r="G32" s="28" t="str">
        <f>IF(OR(ISBLANK(Table_FMEA[[#This Row],[F
(1-5)]]),ISBLANK(Table_FMEA[[#This Row],[S
(1-5)]]))," - ",Table_FMEA[[#This Row],[F
(1-5)]]*Table_FMEA[[#This Row],[S
(1-5)]])</f>
        <v xml:space="preserve"> - </v>
      </c>
      <c r="H32" s="43"/>
      <c r="I32" s="28"/>
      <c r="J32" s="28" t="str">
        <f>IF(OR(ISBLANK(Table_FMEA[[#This Row],[F
(1-5)]]),ISBLANK(Table_FMEA[[#This Row],[S
(1-5)]]),ISBLANK(Table_FMEA[[#This Row],[D
(1-10)]]))," - ",Table_FMEA[[#This Row],[F
(1-5)]]*Table_FMEA[[#This Row],[S
(1-5)]]*Table_FMEA[[#This Row],[D
(1-10)]])</f>
        <v xml:space="preserve"> - </v>
      </c>
      <c r="K32" s="43"/>
      <c r="L32" s="43"/>
      <c r="M32" s="44"/>
      <c r="N32" s="126"/>
      <c r="O32" s="43"/>
      <c r="P32" s="135"/>
    </row>
    <row r="33" spans="1:16" ht="18" x14ac:dyDescent="0.25">
      <c r="A33" s="42"/>
      <c r="B33" s="43"/>
      <c r="C33" s="43"/>
      <c r="D33" s="28"/>
      <c r="E33" s="43"/>
      <c r="F33" s="28"/>
      <c r="G33" s="28" t="str">
        <f>IF(OR(ISBLANK(Table_FMEA[[#This Row],[F
(1-5)]]),ISBLANK(Table_FMEA[[#This Row],[S
(1-5)]]))," - ",Table_FMEA[[#This Row],[F
(1-5)]]*Table_FMEA[[#This Row],[S
(1-5)]])</f>
        <v xml:space="preserve"> - </v>
      </c>
      <c r="H33" s="43"/>
      <c r="I33" s="28"/>
      <c r="J33" s="28" t="str">
        <f>IF(OR(ISBLANK(Table_FMEA[[#This Row],[F
(1-5)]]),ISBLANK(Table_FMEA[[#This Row],[S
(1-5)]]),ISBLANK(Table_FMEA[[#This Row],[D
(1-10)]]))," - ",Table_FMEA[[#This Row],[F
(1-5)]]*Table_FMEA[[#This Row],[S
(1-5)]]*Table_FMEA[[#This Row],[D
(1-10)]])</f>
        <v xml:space="preserve"> - </v>
      </c>
      <c r="K33" s="43"/>
      <c r="L33" s="43"/>
      <c r="M33" s="44"/>
      <c r="N33" s="126"/>
      <c r="O33" s="43"/>
      <c r="P33" s="135"/>
    </row>
    <row r="34" spans="1:16" ht="18" x14ac:dyDescent="0.25">
      <c r="A34" s="42"/>
      <c r="B34" s="43"/>
      <c r="C34" s="43"/>
      <c r="D34" s="28"/>
      <c r="E34" s="43"/>
      <c r="F34" s="28"/>
      <c r="G34" s="28" t="str">
        <f>IF(OR(ISBLANK(Table_FMEA[[#This Row],[F
(1-5)]]),ISBLANK(Table_FMEA[[#This Row],[S
(1-5)]]))," - ",Table_FMEA[[#This Row],[F
(1-5)]]*Table_FMEA[[#This Row],[S
(1-5)]])</f>
        <v xml:space="preserve"> - </v>
      </c>
      <c r="H34" s="43"/>
      <c r="I34" s="28"/>
      <c r="J34" s="28" t="str">
        <f>IF(OR(ISBLANK(Table_FMEA[[#This Row],[F
(1-5)]]),ISBLANK(Table_FMEA[[#This Row],[S
(1-5)]]),ISBLANK(Table_FMEA[[#This Row],[D
(1-10)]]))," - ",Table_FMEA[[#This Row],[F
(1-5)]]*Table_FMEA[[#This Row],[S
(1-5)]]*Table_FMEA[[#This Row],[D
(1-10)]])</f>
        <v xml:space="preserve"> - </v>
      </c>
      <c r="K34" s="43"/>
      <c r="L34" s="43"/>
      <c r="M34" s="44"/>
      <c r="N34" s="126"/>
      <c r="O34" s="43"/>
      <c r="P34" s="135"/>
    </row>
  </sheetData>
  <mergeCells count="4">
    <mergeCell ref="K7:O7"/>
    <mergeCell ref="D5:D7"/>
    <mergeCell ref="F5:F7"/>
    <mergeCell ref="I5:I7"/>
  </mergeCells>
  <conditionalFormatting sqref="A7">
    <cfRule type="containsText" priority="2" operator="containsText" text="Vertex42.com">
      <formula>NOT(ISERROR(SEARCH("Vertex42.com",A7)))</formula>
    </cfRule>
  </conditionalFormatting>
  <conditionalFormatting sqref="G4:G6 G9:G34">
    <cfRule type="colorScale" priority="1">
      <colorScale>
        <cfvo type="num" val="$G$4"/>
        <cfvo type="num" val="$G$5"/>
        <cfvo type="num" val="$G$6"/>
        <color theme="0" tint="-4.9989318521683403E-2"/>
        <color theme="6" tint="0.39997558519241921"/>
        <color theme="6" tint="-0.249977111117893"/>
      </colorScale>
    </cfRule>
  </conditionalFormatting>
  <conditionalFormatting sqref="J4:J6 J9:J34">
    <cfRule type="colorScale" priority="4">
      <colorScale>
        <cfvo type="num" val="$J$4"/>
        <cfvo type="num" val="$J$5"/>
        <cfvo type="num" val="$J$6"/>
        <color theme="0" tint="-4.9989318521683403E-2"/>
        <color theme="4" tint="0.39997558519241921"/>
        <color theme="4"/>
      </colorScale>
    </cfRule>
  </conditionalFormatting>
  <conditionalFormatting sqref="N9:N34">
    <cfRule type="dataBar" priority="16">
      <dataBar>
        <cfvo type="num" val="0"/>
        <cfvo type="num" val="1"/>
        <color rgb="FF63C384"/>
      </dataBar>
      <extLst>
        <ext xmlns:x14="http://schemas.microsoft.com/office/spreadsheetml/2009/9/main" uri="{B025F937-C7B1-47D3-B67F-A62EFF666E3E}">
          <x14:id>{35D33C4B-9B84-4E1D-92AF-B76822F2923C}</x14:id>
        </ext>
      </extLst>
    </cfRule>
  </conditionalFormatting>
  <dataValidations count="1">
    <dataValidation type="list" allowBlank="1" showInputMessage="1" showErrorMessage="1" sqref="F9:F34 D9:D34" xr:uid="{34E68B59-7F53-45BD-BDED-5688EDAC7083}">
      <formula1>"1,2,3,4,5"</formula1>
    </dataValidation>
  </dataValidations>
  <hyperlinks>
    <hyperlink ref="O2" r:id="rId1" xr:uid="{00000000-0004-0000-0000-000000000000}"/>
  </hyperlinks>
  <pageMargins left="0.25" right="0.25" top="0.35" bottom="0.5" header="0.3" footer="0.25"/>
  <pageSetup scale="60" fitToHeight="0" orientation="landscape" r:id="rId2"/>
  <headerFooter scaleWithDoc="0"/>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5D33C4B-9B84-4E1D-92AF-B76822F2923C}">
            <x14:dataBar minLength="0" maxLength="100" border="1" gradient="0">
              <x14:cfvo type="num">
                <xm:f>0</xm:f>
              </x14:cfvo>
              <x14:cfvo type="num">
                <xm:f>1</xm:f>
              </x14:cfvo>
              <x14:borderColor theme="0"/>
              <x14:negativeFillColor rgb="FFFF0000"/>
              <x14:axisColor rgb="FF000000"/>
            </x14:dataBar>
          </x14:cfRule>
          <xm:sqref>N9:N34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7286-72DC-45AE-95E1-B28A9D28F34D}">
  <sheetPr codeName="Sheet2">
    <pageSetUpPr fitToPage="1"/>
  </sheetPr>
  <dimension ref="A1:P37"/>
  <sheetViews>
    <sheetView showGridLines="0" zoomScaleNormal="100" workbookViewId="0"/>
  </sheetViews>
  <sheetFormatPr defaultRowHeight="14.25" x14ac:dyDescent="0.2"/>
  <cols>
    <col min="1" max="1" width="3.5" customWidth="1"/>
    <col min="2" max="2" width="2.625" customWidth="1"/>
    <col min="3" max="3" width="4.625" customWidth="1"/>
    <col min="4" max="4" width="14.25" customWidth="1"/>
    <col min="5" max="5" width="3.75" customWidth="1"/>
    <col min="6" max="10" width="14.75" customWidth="1"/>
    <col min="11" max="11" width="2.625" customWidth="1"/>
    <col min="12" max="12" width="3.5" customWidth="1"/>
    <col min="13" max="13" width="4.625" customWidth="1"/>
    <col min="14" max="14" width="26.5" customWidth="1"/>
    <col min="15" max="15" width="6.375" customWidth="1"/>
    <col min="16" max="16" width="22.5" customWidth="1"/>
  </cols>
  <sheetData>
    <row r="1" spans="1:16" x14ac:dyDescent="0.2">
      <c r="A1" s="18"/>
      <c r="B1" s="18"/>
      <c r="C1" s="18"/>
      <c r="D1" s="18"/>
      <c r="E1" s="18"/>
      <c r="F1" s="18"/>
      <c r="G1" s="18"/>
      <c r="H1" s="18"/>
      <c r="I1" s="18"/>
      <c r="J1" s="18"/>
      <c r="K1" s="18"/>
      <c r="L1" s="18"/>
    </row>
    <row r="2" spans="1:16" ht="42" customHeight="1" x14ac:dyDescent="0.3">
      <c r="A2" s="19"/>
      <c r="C2" s="84" t="s">
        <v>48</v>
      </c>
      <c r="L2" s="18"/>
      <c r="N2" s="133"/>
    </row>
    <row r="3" spans="1:16" ht="24.75" customHeight="1" x14ac:dyDescent="0.2">
      <c r="A3" s="19"/>
      <c r="F3" s="142" t="str">
        <f>"──────  "&amp;G16&amp;"  ──────►"</f>
        <v>──────  SEVERITY  ──────►</v>
      </c>
      <c r="G3" s="142"/>
      <c r="H3" s="142"/>
      <c r="I3" s="142"/>
      <c r="J3" s="142"/>
      <c r="L3" s="18"/>
      <c r="N3" s="41" t="s">
        <v>38</v>
      </c>
      <c r="P3" s="4"/>
    </row>
    <row r="4" spans="1:16" ht="15" x14ac:dyDescent="0.2">
      <c r="A4" s="40"/>
      <c r="F4" s="74" t="s">
        <v>6</v>
      </c>
      <c r="G4" s="75" t="s">
        <v>7</v>
      </c>
      <c r="H4" s="76" t="s">
        <v>3</v>
      </c>
      <c r="I4" s="77" t="s">
        <v>8</v>
      </c>
      <c r="J4" s="78" t="s">
        <v>9</v>
      </c>
      <c r="L4" s="18"/>
      <c r="N4" s="17" t="s">
        <v>40</v>
      </c>
      <c r="P4" s="4"/>
    </row>
    <row r="5" spans="1:16" ht="15" x14ac:dyDescent="0.2">
      <c r="A5" s="40"/>
      <c r="F5" s="79">
        <v>1</v>
      </c>
      <c r="G5" s="80">
        <v>2</v>
      </c>
      <c r="H5" s="81">
        <v>3</v>
      </c>
      <c r="I5" s="82">
        <v>4</v>
      </c>
      <c r="J5" s="83">
        <v>5</v>
      </c>
      <c r="L5" s="18"/>
      <c r="P5" s="4"/>
    </row>
    <row r="6" spans="1:16" ht="36" customHeight="1" x14ac:dyDescent="0.2">
      <c r="A6" s="19"/>
      <c r="C6" s="143" t="str">
        <f>"─── "&amp;G15&amp;" ──►"</f>
        <v>─── FREQUENCY ──►</v>
      </c>
      <c r="D6" s="64" t="s">
        <v>31</v>
      </c>
      <c r="E6" s="65">
        <v>5</v>
      </c>
      <c r="F6" s="63">
        <f t="shared" ref="F6:F10" si="0">$E6*F$5</f>
        <v>5</v>
      </c>
      <c r="G6" s="63">
        <f t="shared" ref="G6:J10" si="1">$E6*G$5</f>
        <v>10</v>
      </c>
      <c r="H6" s="63">
        <f t="shared" si="1"/>
        <v>15</v>
      </c>
      <c r="I6" s="63">
        <f t="shared" si="1"/>
        <v>20</v>
      </c>
      <c r="J6" s="63">
        <f t="shared" si="1"/>
        <v>25</v>
      </c>
      <c r="L6" s="18"/>
      <c r="N6" s="7" t="s">
        <v>17</v>
      </c>
      <c r="P6" s="4"/>
    </row>
    <row r="7" spans="1:16" ht="36" customHeight="1" x14ac:dyDescent="0.2">
      <c r="A7" s="19"/>
      <c r="C7" s="143"/>
      <c r="D7" s="66" t="s">
        <v>30</v>
      </c>
      <c r="E7" s="67">
        <v>4</v>
      </c>
      <c r="F7" s="63">
        <f t="shared" si="0"/>
        <v>4</v>
      </c>
      <c r="G7" s="63">
        <f t="shared" si="1"/>
        <v>8</v>
      </c>
      <c r="H7" s="63">
        <f t="shared" si="1"/>
        <v>12</v>
      </c>
      <c r="I7" s="63">
        <f t="shared" si="1"/>
        <v>16</v>
      </c>
      <c r="J7" s="63">
        <f t="shared" si="1"/>
        <v>20</v>
      </c>
      <c r="L7" s="18"/>
      <c r="N7" s="7" t="s">
        <v>21</v>
      </c>
      <c r="P7" s="4"/>
    </row>
    <row r="8" spans="1:16" ht="36" customHeight="1" x14ac:dyDescent="0.2">
      <c r="A8" s="19"/>
      <c r="C8" s="143"/>
      <c r="D8" s="68" t="s">
        <v>32</v>
      </c>
      <c r="E8" s="69">
        <v>3</v>
      </c>
      <c r="F8" s="63">
        <f t="shared" si="0"/>
        <v>3</v>
      </c>
      <c r="G8" s="63">
        <f t="shared" si="1"/>
        <v>6</v>
      </c>
      <c r="H8" s="63">
        <f t="shared" si="1"/>
        <v>9</v>
      </c>
      <c r="I8" s="63">
        <f t="shared" si="1"/>
        <v>12</v>
      </c>
      <c r="J8" s="63">
        <f t="shared" si="1"/>
        <v>15</v>
      </c>
      <c r="L8" s="18"/>
      <c r="N8" s="7" t="s">
        <v>18</v>
      </c>
      <c r="P8" s="4"/>
    </row>
    <row r="9" spans="1:16" ht="36" customHeight="1" x14ac:dyDescent="0.2">
      <c r="A9" s="19"/>
      <c r="C9" s="143"/>
      <c r="D9" s="70" t="s">
        <v>33</v>
      </c>
      <c r="E9" s="71">
        <v>2</v>
      </c>
      <c r="F9" s="63">
        <f t="shared" si="0"/>
        <v>2</v>
      </c>
      <c r="G9" s="63">
        <f t="shared" si="1"/>
        <v>4</v>
      </c>
      <c r="H9" s="63">
        <f t="shared" si="1"/>
        <v>6</v>
      </c>
      <c r="I9" s="63">
        <f t="shared" si="1"/>
        <v>8</v>
      </c>
      <c r="J9" s="63">
        <f t="shared" si="1"/>
        <v>10</v>
      </c>
      <c r="L9" s="18"/>
      <c r="N9" s="7" t="s">
        <v>19</v>
      </c>
      <c r="P9" s="5"/>
    </row>
    <row r="10" spans="1:16" ht="36" customHeight="1" x14ac:dyDescent="0.2">
      <c r="A10" s="19"/>
      <c r="C10" s="143"/>
      <c r="D10" s="72" t="s">
        <v>34</v>
      </c>
      <c r="E10" s="73">
        <v>1</v>
      </c>
      <c r="F10" s="63">
        <f t="shared" si="0"/>
        <v>1</v>
      </c>
      <c r="G10" s="63">
        <f t="shared" si="1"/>
        <v>2</v>
      </c>
      <c r="H10" s="63">
        <f t="shared" si="1"/>
        <v>3</v>
      </c>
      <c r="I10" s="63">
        <f t="shared" si="1"/>
        <v>4</v>
      </c>
      <c r="J10" s="63">
        <f t="shared" si="1"/>
        <v>5</v>
      </c>
      <c r="L10" s="18"/>
      <c r="N10" s="7" t="s">
        <v>20</v>
      </c>
      <c r="P10" s="5"/>
    </row>
    <row r="11" spans="1:16" s="2" customFormat="1" ht="14.1" customHeight="1" x14ac:dyDescent="0.2">
      <c r="A11" s="20"/>
      <c r="L11" s="21"/>
      <c r="P11" s="4"/>
    </row>
    <row r="12" spans="1:16" s="2" customFormat="1" ht="27.75" thickBot="1" x14ac:dyDescent="0.25">
      <c r="A12" s="20"/>
      <c r="B12" s="21"/>
      <c r="C12" s="21"/>
      <c r="D12" s="21"/>
      <c r="E12" s="21"/>
      <c r="F12" s="21"/>
      <c r="G12" s="21"/>
      <c r="H12" s="21"/>
      <c r="I12" s="21"/>
      <c r="J12" s="21"/>
      <c r="K12" s="21"/>
      <c r="L12" s="21"/>
      <c r="P12" s="4"/>
    </row>
    <row r="13" spans="1:16" s="2" customFormat="1" ht="12" customHeight="1" thickTop="1" x14ac:dyDescent="0.2">
      <c r="A13" s="20"/>
      <c r="B13" s="8"/>
      <c r="C13" s="9"/>
      <c r="D13" s="9"/>
      <c r="E13" s="9"/>
      <c r="F13" s="9"/>
      <c r="G13" s="9"/>
      <c r="H13" s="9"/>
      <c r="I13" s="9"/>
      <c r="J13" s="9"/>
      <c r="K13" s="10"/>
      <c r="L13" s="21"/>
      <c r="P13" s="4"/>
    </row>
    <row r="14" spans="1:16" s="2" customFormat="1" ht="24" customHeight="1" x14ac:dyDescent="0.4">
      <c r="A14" s="20"/>
      <c r="B14" s="11"/>
      <c r="C14" s="37" t="s">
        <v>37</v>
      </c>
      <c r="D14" s="25"/>
      <c r="E14" s="25"/>
      <c r="F14" s="26"/>
      <c r="G14" s="12"/>
      <c r="H14" s="12"/>
      <c r="I14" s="12"/>
      <c r="J14" s="12"/>
      <c r="K14" s="15"/>
      <c r="L14" s="21"/>
      <c r="N14" s="36" t="s">
        <v>85</v>
      </c>
      <c r="P14" s="4"/>
    </row>
    <row r="15" spans="1:16" s="2" customFormat="1" ht="19.5" customHeight="1" x14ac:dyDescent="0.2">
      <c r="A15" s="20"/>
      <c r="B15" s="11"/>
      <c r="C15" s="12"/>
      <c r="D15" s="12"/>
      <c r="E15" s="12"/>
      <c r="F15" s="24" t="s">
        <v>10</v>
      </c>
      <c r="G15" s="6" t="s">
        <v>84</v>
      </c>
      <c r="H15" s="12"/>
      <c r="I15" s="12"/>
      <c r="J15" s="12"/>
      <c r="K15" s="15"/>
      <c r="L15" s="21"/>
      <c r="N15" s="2" t="s">
        <v>93</v>
      </c>
      <c r="P15" s="4"/>
    </row>
    <row r="16" spans="1:16" s="2" customFormat="1" ht="19.5" customHeight="1" x14ac:dyDescent="0.2">
      <c r="A16" s="20"/>
      <c r="B16" s="11"/>
      <c r="C16" s="12"/>
      <c r="D16" s="12"/>
      <c r="E16" s="12"/>
      <c r="F16" s="24" t="s">
        <v>11</v>
      </c>
      <c r="G16" s="6" t="s">
        <v>83</v>
      </c>
      <c r="H16" s="12"/>
      <c r="I16" s="12"/>
      <c r="J16" s="12"/>
      <c r="K16" s="15"/>
      <c r="L16" s="21"/>
      <c r="N16" s="2" t="s">
        <v>94</v>
      </c>
      <c r="P16" s="4"/>
    </row>
    <row r="17" spans="1:16" s="2" customFormat="1" ht="19.5" customHeight="1" x14ac:dyDescent="0.2">
      <c r="A17" s="20"/>
      <c r="B17" s="11"/>
      <c r="C17" s="12"/>
      <c r="D17" s="12"/>
      <c r="E17" s="12"/>
      <c r="F17" s="12"/>
      <c r="G17" s="12"/>
      <c r="H17" s="12"/>
      <c r="I17" s="12"/>
      <c r="J17" s="12"/>
      <c r="K17" s="15"/>
      <c r="L17" s="21"/>
      <c r="P17" s="4"/>
    </row>
    <row r="18" spans="1:16" s="2" customFormat="1" ht="15" x14ac:dyDescent="0.2">
      <c r="A18" s="129"/>
      <c r="B18" s="11"/>
      <c r="C18" s="12"/>
      <c r="D18" s="12"/>
      <c r="E18" s="12"/>
      <c r="F18" s="24" t="s">
        <v>36</v>
      </c>
      <c r="G18" s="6" t="s">
        <v>35</v>
      </c>
      <c r="H18" s="12"/>
      <c r="I18" s="12"/>
      <c r="J18" s="12"/>
      <c r="K18" s="15"/>
      <c r="L18" s="21"/>
      <c r="P18" s="4"/>
    </row>
    <row r="19" spans="1:16" s="2" customFormat="1" ht="15" x14ac:dyDescent="0.2">
      <c r="A19" s="129"/>
      <c r="B19" s="11"/>
      <c r="C19" s="12"/>
      <c r="D19" s="12"/>
      <c r="E19" s="12"/>
      <c r="F19" s="24"/>
      <c r="G19" s="24"/>
      <c r="H19" s="12"/>
      <c r="I19" s="12"/>
      <c r="J19" s="12"/>
      <c r="K19" s="15"/>
      <c r="L19" s="21"/>
      <c r="P19" s="4"/>
    </row>
    <row r="20" spans="1:16" s="2" customFormat="1" ht="15" x14ac:dyDescent="0.2">
      <c r="A20" s="129"/>
      <c r="B20" s="11"/>
      <c r="C20" s="12"/>
      <c r="D20" s="12"/>
      <c r="E20" s="12"/>
      <c r="F20" s="24"/>
      <c r="G20" s="131" t="s">
        <v>88</v>
      </c>
      <c r="H20" s="131" t="s">
        <v>89</v>
      </c>
      <c r="I20" s="12"/>
      <c r="J20" s="12"/>
      <c r="K20" s="15"/>
      <c r="L20" s="21"/>
      <c r="P20" s="4"/>
    </row>
    <row r="21" spans="1:16" s="2" customFormat="1" ht="15" x14ac:dyDescent="0.2">
      <c r="A21" s="129"/>
      <c r="B21" s="11"/>
      <c r="C21" s="12"/>
      <c r="D21" s="12"/>
      <c r="E21" s="12"/>
      <c r="F21" s="130"/>
      <c r="G21" s="128">
        <v>2</v>
      </c>
      <c r="H21" s="128" t="s">
        <v>12</v>
      </c>
      <c r="I21" s="12"/>
      <c r="J21" s="12"/>
      <c r="K21" s="15"/>
      <c r="L21" s="21"/>
      <c r="P21" s="4"/>
    </row>
    <row r="22" spans="1:16" s="2" customFormat="1" ht="15" x14ac:dyDescent="0.2">
      <c r="A22" s="129"/>
      <c r="B22" s="11"/>
      <c r="C22" s="12"/>
      <c r="D22" s="12"/>
      <c r="E22" s="12"/>
      <c r="F22" s="130"/>
      <c r="G22" s="128">
        <v>4</v>
      </c>
      <c r="H22" s="128" t="s">
        <v>13</v>
      </c>
      <c r="I22" s="12"/>
      <c r="J22" s="12"/>
      <c r="K22" s="15"/>
      <c r="L22" s="21"/>
      <c r="P22" s="4"/>
    </row>
    <row r="23" spans="1:16" s="2" customFormat="1" ht="15" x14ac:dyDescent="0.2">
      <c r="A23" s="129"/>
      <c r="B23" s="11"/>
      <c r="C23" s="12"/>
      <c r="D23" s="12"/>
      <c r="E23" s="12"/>
      <c r="F23" s="130"/>
      <c r="G23" s="128">
        <v>8</v>
      </c>
      <c r="H23" s="128" t="s">
        <v>14</v>
      </c>
      <c r="I23" s="12"/>
      <c r="J23" s="12"/>
      <c r="K23" s="15"/>
      <c r="L23" s="21"/>
      <c r="P23" s="4"/>
    </row>
    <row r="24" spans="1:16" s="2" customFormat="1" ht="15" x14ac:dyDescent="0.2">
      <c r="A24" s="129"/>
      <c r="B24" s="11"/>
      <c r="C24" s="12"/>
      <c r="D24" s="12"/>
      <c r="E24" s="12"/>
      <c r="F24" s="130"/>
      <c r="G24" s="128">
        <v>14</v>
      </c>
      <c r="H24" s="128" t="s">
        <v>15</v>
      </c>
      <c r="I24" s="12"/>
      <c r="J24" s="12"/>
      <c r="K24" s="15"/>
      <c r="L24" s="21"/>
      <c r="P24" s="4"/>
    </row>
    <row r="25" spans="1:16" s="2" customFormat="1" ht="15" x14ac:dyDescent="0.2">
      <c r="A25" s="129"/>
      <c r="B25" s="11"/>
      <c r="C25" s="12"/>
      <c r="D25" s="12"/>
      <c r="E25" s="12"/>
      <c r="F25" s="130"/>
      <c r="G25" s="128">
        <v>18</v>
      </c>
      <c r="H25" s="128" t="s">
        <v>16</v>
      </c>
      <c r="I25" s="12"/>
      <c r="J25" s="12"/>
      <c r="K25" s="15"/>
      <c r="L25" s="21"/>
      <c r="P25" s="4"/>
    </row>
    <row r="26" spans="1:16" s="2" customFormat="1" ht="15" x14ac:dyDescent="0.2">
      <c r="A26" s="129"/>
      <c r="B26" s="11"/>
      <c r="C26" s="12"/>
      <c r="D26" s="12"/>
      <c r="E26" s="12"/>
      <c r="F26" s="130"/>
      <c r="G26" s="128">
        <v>25</v>
      </c>
      <c r="H26" s="128" t="s">
        <v>9</v>
      </c>
      <c r="I26" s="12"/>
      <c r="J26" s="12"/>
      <c r="K26" s="15"/>
      <c r="L26" s="21"/>
      <c r="P26" s="4"/>
    </row>
    <row r="27" spans="1:16" s="2" customFormat="1" ht="15" x14ac:dyDescent="0.2">
      <c r="A27" s="129"/>
      <c r="B27" s="11"/>
      <c r="C27" s="12"/>
      <c r="D27" s="12"/>
      <c r="E27" s="12"/>
      <c r="F27" s="24"/>
      <c r="G27" s="24"/>
      <c r="H27" s="12"/>
      <c r="I27" s="12"/>
      <c r="J27" s="12"/>
      <c r="K27" s="15"/>
      <c r="L27" s="21"/>
      <c r="P27" s="4"/>
    </row>
    <row r="28" spans="1:16" s="2" customFormat="1" ht="27.75" x14ac:dyDescent="0.4">
      <c r="A28" s="20"/>
      <c r="B28" s="11"/>
      <c r="C28" s="37" t="s">
        <v>92</v>
      </c>
      <c r="D28" s="12"/>
      <c r="E28" s="12"/>
      <c r="F28" s="24"/>
      <c r="G28" s="24"/>
      <c r="H28" s="12"/>
      <c r="I28" s="12"/>
      <c r="J28" s="12"/>
      <c r="K28" s="15"/>
      <c r="L28" s="21"/>
      <c r="P28" s="4"/>
    </row>
    <row r="29" spans="1:16" s="2" customFormat="1" x14ac:dyDescent="0.2">
      <c r="A29" s="21"/>
      <c r="B29" s="11"/>
      <c r="C29" s="23"/>
      <c r="D29" s="138" t="s">
        <v>110</v>
      </c>
      <c r="E29" s="23"/>
      <c r="F29" s="23"/>
      <c r="G29" s="12"/>
      <c r="H29" s="12"/>
      <c r="I29" s="12"/>
      <c r="J29" s="12"/>
      <c r="K29" s="15"/>
      <c r="L29" s="21"/>
      <c r="P29" s="4"/>
    </row>
    <row r="30" spans="1:16" s="2" customFormat="1" ht="19.5" customHeight="1" x14ac:dyDescent="0.2">
      <c r="A30" s="20"/>
      <c r="B30" s="11"/>
      <c r="C30" s="12"/>
      <c r="D30" s="12"/>
      <c r="E30" s="12"/>
      <c r="F30" s="12"/>
      <c r="G30" s="27">
        <v>2</v>
      </c>
      <c r="H30" s="12"/>
      <c r="I30" s="12"/>
      <c r="J30" s="12"/>
      <c r="K30" s="15"/>
      <c r="L30" s="21"/>
      <c r="P30" s="4"/>
    </row>
    <row r="31" spans="1:16" s="2" customFormat="1" ht="19.5" customHeight="1" x14ac:dyDescent="0.2">
      <c r="A31" s="20"/>
      <c r="B31" s="11"/>
      <c r="C31" s="12"/>
      <c r="D31" s="12"/>
      <c r="E31" s="12"/>
      <c r="F31" s="12"/>
      <c r="G31" s="27">
        <v>6</v>
      </c>
      <c r="H31" s="12"/>
      <c r="I31" s="12"/>
      <c r="J31" s="12"/>
      <c r="K31" s="15"/>
      <c r="L31" s="21"/>
      <c r="P31" s="4"/>
    </row>
    <row r="32" spans="1:16" s="2" customFormat="1" ht="19.5" customHeight="1" x14ac:dyDescent="0.2">
      <c r="A32" s="20"/>
      <c r="B32" s="11"/>
      <c r="C32" s="12"/>
      <c r="D32" s="12"/>
      <c r="E32" s="12"/>
      <c r="F32" s="12"/>
      <c r="G32" s="27">
        <v>20</v>
      </c>
      <c r="H32" s="12"/>
      <c r="I32" s="12"/>
      <c r="J32" s="12"/>
      <c r="K32" s="15"/>
      <c r="L32" s="21"/>
      <c r="P32" s="4"/>
    </row>
    <row r="33" spans="1:16" s="2" customFormat="1" ht="15" thickBot="1" x14ac:dyDescent="0.25">
      <c r="A33" s="21"/>
      <c r="B33" s="13"/>
      <c r="C33" s="22"/>
      <c r="D33" s="22"/>
      <c r="E33" s="22"/>
      <c r="F33" s="14"/>
      <c r="G33" s="14"/>
      <c r="H33" s="14"/>
      <c r="I33" s="14"/>
      <c r="J33" s="14"/>
      <c r="K33" s="16"/>
      <c r="L33" s="21"/>
      <c r="P33" s="4"/>
    </row>
    <row r="34" spans="1:16" s="2" customFormat="1" ht="15" thickTop="1" x14ac:dyDescent="0.2">
      <c r="A34" s="21"/>
      <c r="B34" s="21"/>
      <c r="C34" s="21"/>
      <c r="D34" s="21"/>
      <c r="E34" s="21"/>
      <c r="F34" s="21"/>
      <c r="G34" s="21"/>
      <c r="H34" s="21"/>
      <c r="I34" s="21"/>
      <c r="J34" s="21"/>
      <c r="K34" s="21"/>
      <c r="L34" s="21"/>
    </row>
    <row r="35" spans="1:16" s="2" customFormat="1" x14ac:dyDescent="0.2">
      <c r="A35" s="21"/>
      <c r="B35" s="39" t="s">
        <v>39</v>
      </c>
      <c r="C35" s="21"/>
      <c r="D35" s="21"/>
      <c r="E35" s="21"/>
      <c r="F35" s="21"/>
      <c r="G35" s="21"/>
      <c r="H35" s="21"/>
      <c r="I35" s="21"/>
      <c r="J35" s="21"/>
      <c r="K35" s="38" t="s">
        <v>40</v>
      </c>
      <c r="L35" s="38"/>
    </row>
    <row r="36" spans="1:16" s="2" customFormat="1" x14ac:dyDescent="0.2"/>
    <row r="37" spans="1:16" s="2" customFormat="1" x14ac:dyDescent="0.2"/>
  </sheetData>
  <mergeCells count="2">
    <mergeCell ref="F3:J3"/>
    <mergeCell ref="C6:C10"/>
  </mergeCells>
  <conditionalFormatting sqref="F6:J10 G30:G32">
    <cfRule type="colorScale" priority="133">
      <colorScale>
        <cfvo type="num" val="$G$30"/>
        <cfvo type="num" val="$G$31"/>
        <cfvo type="num" val="$G$32"/>
        <color theme="0" tint="-4.9989318521683403E-2"/>
        <color theme="6" tint="0.39997558519241921"/>
        <color theme="6" tint="-0.249977111117893"/>
      </colorScale>
    </cfRule>
  </conditionalFormatting>
  <conditionalFormatting sqref="F6:J10">
    <cfRule type="expression" dxfId="5" priority="121">
      <formula>AND($G$18="Yes",F6&lt;=$G$21)</formula>
    </cfRule>
    <cfRule type="expression" dxfId="4" priority="122">
      <formula>AND($G$18="Yes",F6&lt;=$G$22)</formula>
    </cfRule>
    <cfRule type="expression" dxfId="3" priority="123">
      <formula>AND($G$18="Yes",F6&lt;=$G$23)</formula>
    </cfRule>
    <cfRule type="expression" dxfId="2" priority="124">
      <formula>AND($G$18="Yes",F6&lt;=$G$24)</formula>
    </cfRule>
    <cfRule type="expression" dxfId="1" priority="125">
      <formula>AND($G$18="Yes",F6&lt;=$G$25)</formula>
    </cfRule>
    <cfRule type="expression" dxfId="0" priority="126">
      <formula>AND($G$18="Yes",F6&lt;=$G$26)</formula>
    </cfRule>
  </conditionalFormatting>
  <dataValidations disablePrompts="1" count="3">
    <dataValidation type="list" allowBlank="1" showInputMessage="1" showErrorMessage="1" sqref="G16" xr:uid="{59C815F2-1E60-45F2-9B1D-91CB73505115}">
      <formula1>"Severity,Impact,Consequence,Effect,SEVERITY,IMPACT,CONSEQUENCE,EFFECT"</formula1>
    </dataValidation>
    <dataValidation type="list" allowBlank="1" showInputMessage="1" showErrorMessage="1" sqref="G15" xr:uid="{32F8FD79-6CEA-4031-A6FE-69EF4EEFD741}">
      <formula1>"Likelihood,Occurrence,Frequency,LIKELIHOOD,OCCURRENCE,FREQUENCY"</formula1>
    </dataValidation>
    <dataValidation type="list" allowBlank="1" showInputMessage="1" showErrorMessage="1" sqref="G18" xr:uid="{F63DAE99-3921-485D-B9D6-762413EA7785}">
      <formula1>"Yes,No"</formula1>
    </dataValidation>
  </dataValidations>
  <hyperlinks>
    <hyperlink ref="N3" r:id="rId1" xr:uid="{C25F3998-1BE3-4E81-B4A4-3187D758804B}"/>
    <hyperlink ref="B35" r:id="rId2" xr:uid="{7648DB3E-A7EE-490A-884D-7CA692431647}"/>
  </hyperlinks>
  <printOptions horizontalCentered="1" verticalCentered="1"/>
  <pageMargins left="0.35" right="0.35" top="0.35" bottom="0.35" header="0.3" footer="0.2"/>
  <pageSetup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AB32-C4B5-4DC0-8204-0E9AB1DDEA63}">
  <sheetPr codeName="Sheet3"/>
  <dimension ref="A1:C53"/>
  <sheetViews>
    <sheetView showGridLines="0" topLeftCell="A2" zoomScaleNormal="100" workbookViewId="0">
      <selection activeCell="B11" sqref="B11"/>
    </sheetView>
  </sheetViews>
  <sheetFormatPr defaultColWidth="8.75" defaultRowHeight="14.25" x14ac:dyDescent="0.2"/>
  <cols>
    <col min="1" max="1" width="12.125" style="93" customWidth="1"/>
    <col min="2" max="2" width="93.625" style="101" customWidth="1"/>
  </cols>
  <sheetData>
    <row r="1" spans="1:2" ht="72.599999999999994" hidden="1" customHeight="1" x14ac:dyDescent="0.2">
      <c r="A1" s="85"/>
      <c r="B1" s="86" t="s">
        <v>49</v>
      </c>
    </row>
    <row r="2" spans="1:2" ht="37.5" x14ac:dyDescent="0.5">
      <c r="A2" s="102" t="s">
        <v>50</v>
      </c>
      <c r="B2" s="103"/>
    </row>
    <row r="3" spans="1:2" ht="23.25" x14ac:dyDescent="0.2">
      <c r="A3" s="104" t="s">
        <v>51</v>
      </c>
      <c r="B3" s="105"/>
    </row>
    <row r="4" spans="1:2" s="89" customFormat="1" ht="45" x14ac:dyDescent="0.25">
      <c r="A4" s="87"/>
      <c r="B4" s="88" t="s">
        <v>73</v>
      </c>
    </row>
    <row r="5" spans="1:2" s="89" customFormat="1" ht="18.75" x14ac:dyDescent="0.25">
      <c r="B5" s="90"/>
    </row>
    <row r="6" spans="1:2" s="89" customFormat="1" ht="30" x14ac:dyDescent="0.25">
      <c r="B6" s="106" t="s">
        <v>70</v>
      </c>
    </row>
    <row r="7" spans="1:2" s="89" customFormat="1" ht="18.75" x14ac:dyDescent="0.25">
      <c r="B7" s="90"/>
    </row>
    <row r="8" spans="1:2" s="91" customFormat="1" ht="27" customHeight="1" x14ac:dyDescent="0.2">
      <c r="A8" s="107" t="s">
        <v>52</v>
      </c>
      <c r="B8" s="108" t="s">
        <v>53</v>
      </c>
    </row>
    <row r="9" spans="1:2" s="89" customFormat="1" ht="30" x14ac:dyDescent="0.25">
      <c r="A9" s="109"/>
      <c r="B9" s="88" t="s">
        <v>75</v>
      </c>
    </row>
    <row r="10" spans="1:2" ht="15" x14ac:dyDescent="0.2">
      <c r="A10" s="109"/>
      <c r="B10" s="92" t="s">
        <v>66</v>
      </c>
    </row>
    <row r="11" spans="1:2" ht="30" customHeight="1" x14ac:dyDescent="0.2">
      <c r="A11" s="109"/>
      <c r="B11" s="139" t="s">
        <v>111</v>
      </c>
    </row>
    <row r="12" spans="1:2" ht="15" x14ac:dyDescent="0.2">
      <c r="A12" s="109"/>
      <c r="B12" s="92" t="s">
        <v>109</v>
      </c>
    </row>
    <row r="13" spans="1:2" ht="30" customHeight="1" x14ac:dyDescent="0.2">
      <c r="A13" s="109"/>
      <c r="B13" s="137"/>
    </row>
    <row r="14" spans="1:2" ht="15" x14ac:dyDescent="0.2">
      <c r="A14" s="109"/>
      <c r="B14" s="92" t="s">
        <v>76</v>
      </c>
    </row>
    <row r="15" spans="1:2" ht="30" customHeight="1" x14ac:dyDescent="0.2">
      <c r="A15" s="109"/>
      <c r="B15" s="110"/>
    </row>
    <row r="16" spans="1:2" ht="30" x14ac:dyDescent="0.2">
      <c r="A16" s="109"/>
      <c r="B16" s="92" t="s">
        <v>67</v>
      </c>
    </row>
    <row r="17" spans="1:3" s="93" customFormat="1" ht="30" customHeight="1" x14ac:dyDescent="0.2">
      <c r="A17" s="109"/>
      <c r="B17" s="110"/>
    </row>
    <row r="18" spans="1:3" ht="15" x14ac:dyDescent="0.2">
      <c r="A18" s="109"/>
      <c r="B18" s="92" t="s">
        <v>112</v>
      </c>
    </row>
    <row r="19" spans="1:3" ht="30" customHeight="1" x14ac:dyDescent="0.2">
      <c r="A19" s="109"/>
      <c r="B19" s="110"/>
    </row>
    <row r="20" spans="1:3" ht="15" x14ac:dyDescent="0.2">
      <c r="A20" s="109"/>
      <c r="B20" s="92" t="s">
        <v>68</v>
      </c>
    </row>
    <row r="21" spans="1:3" s="93" customFormat="1" ht="30" customHeight="1" x14ac:dyDescent="0.2">
      <c r="A21" s="109"/>
      <c r="B21" s="110"/>
    </row>
    <row r="22" spans="1:3" ht="30" x14ac:dyDescent="0.2">
      <c r="A22" s="109"/>
      <c r="B22" s="92" t="s">
        <v>69</v>
      </c>
    </row>
    <row r="23" spans="1:3" ht="30" customHeight="1" x14ac:dyDescent="0.2">
      <c r="A23" s="109"/>
      <c r="B23" s="110"/>
    </row>
    <row r="24" spans="1:3" ht="15" x14ac:dyDescent="0.2">
      <c r="A24" s="109"/>
      <c r="B24" s="92" t="s">
        <v>74</v>
      </c>
    </row>
    <row r="25" spans="1:3" s="93" customFormat="1" ht="30" customHeight="1" x14ac:dyDescent="0.2">
      <c r="A25" s="109"/>
      <c r="B25" s="110"/>
    </row>
    <row r="26" spans="1:3" s="89" customFormat="1" ht="18.75" x14ac:dyDescent="0.25">
      <c r="A26" s="111"/>
      <c r="B26" s="90"/>
    </row>
    <row r="27" spans="1:3" s="91" customFormat="1" ht="43.5" customHeight="1" x14ac:dyDescent="0.2">
      <c r="A27" s="107" t="s">
        <v>54</v>
      </c>
      <c r="B27" s="108" t="s">
        <v>105</v>
      </c>
    </row>
    <row r="28" spans="1:3" s="89" customFormat="1" ht="25.5" x14ac:dyDescent="0.25">
      <c r="A28" s="111"/>
      <c r="B28" s="134" t="s">
        <v>106</v>
      </c>
    </row>
    <row r="29" spans="1:3" ht="409.5" x14ac:dyDescent="0.2">
      <c r="A29" s="112" t="s">
        <v>55</v>
      </c>
      <c r="B29" s="94" t="str">
        <f>_xlfn.TEXTJOIN(CHAR(10),FALSE,$B$37, $B$38:$B$50,"Here are a few questions the user may have answered to give you more information",$B$10:$B$25)</f>
        <v xml:space="preserve">Please make me a copyable FMEA table, rendered with markdown format so it can be directly copied into an Excel file. Use only one delimiter after the header row (|---|---|…|) and do not wrap the table in backticks. Do so as though you are both an expert in FMEA processes and also an expert related to the answer to the first question. Using the answers to the questions below to create specific content for this prompt, create a table using the formatting described next. In Column A (Item / Function), enter the exact name of the part, sub-system, or function being analyzed; this identifies what the rest of the row refers to. This should be clear and specific (e.g., "Motor," not just "Part"). In Column B (Failure Mode), describe the specific way the item might fail or not perform as intended. Use short, direct phrases like "Overheating" or "Seal leakage." In Column C (Cause of Failure), explain the underlying reasons or conditions that could lead to the failure. Include root causes, such as "Overuse," "Improper installation," or "Material fatigue." In Column D (Frequency, F, labeled as 'F (1-5)'), assign a rating using integers 1–5 for how often the failure may happen: 1 = Rare (&lt;1 in 10,000), 2 = Unlikely (1 in 2,000), 3 = Occasional (1 in 200), 4 = Likely (1 in 20), 5 = Almost Certain (&gt;1 in 10). Use past data or expert judgment to estimate this accurately. In Column E (Effect of Failure), describe the outcome or consequence if the failure happens, focusing on what goes wrong or who/what is affected. This can include system damage, safety risks, or performance loss. In Column F (Severity, S, labeled as 'S (1-5)'), rate the impact of the effect using integers 1–5: 1 = Insignificant, 2 = Minor, 3 = Moderate, 4 = Major, 5 = Catastrophic. Base this on the worst realistic outcome, not the most common one. In Column G (Basic Risk (FxS)), multiply the Frequency by the Severity. The final answer goes in this cell. In Column H (Current Controls), list any existing safeguards, checks, or preventive actions already in place to manage or detect the failure. Examples include "Temperature sensors," "Alarms," or "Maintenance schedule." In Column I (Detection, D, labeled as 'D (1-10)'), rate from 1–10 how likely it is that current controls will detect the issue before it causes harm: 1 = Almost certain detection, 10 = Almost no possibility of detection. Remember that higher numbers mean worse detection capability. In Column J (Risk Priority Number, RPN), multiply Frequency, Severity, and Detection. The final answer goes in this cell. This highlights which issues should be prioritized for action. In Column K (Recommended Actions), suggest improvements to reduce likelihood, severity, or improve detection, such as design changes, process updates, or new checks. Be as specific and actionable as possible. In Column L (Action Owner), write the name or role of the person accountable for completing the recommended action. Use full names or job titles to avoid confusion. In Column M (Action Due Date), enter the deadline for completing the recommended action, in date format (e.g., 2024-10-20). This helps track progress and accountability. In Column N (Percent Complete), leave this column blank. In Column O (Notes), include any additional comments, observations, or clarifications relevant to the row. This can cover special considerations, uncertainties, or reminders. All the data you provide should be realistic and based on expert input.
Rules for Editing the XLSX File
Copy the FMEA table into cell A9 of the FMEA worksheet within the given xlsx file, excluding any column titles and excluding the delimiter row.
In column G paste the formula, =IFERROR(D9*F9,""), into the cell instead of the number that was there before, dynamically changing it as you go down in rows. In column J paste the formula, =IFERROR(D9*F9*I9,""), into the cell instead of the number that was there before, dynamically changing it as you go down in rows.
Always use openpyxl when editing .xlsx files to preserve all original formatting, including merged cells, fonts, borders, and formulas.
The end result of this conversation should be you giving the user a .xlsx file.
Numeric values (such as costs) should be as numbers without currency symbols.
Write all dates as real Excel date values (using Python datetime objects) and set only cell.number_format = 'yyyy-mm-dd' to apply the date format.
Do not modify any cell formatting or other properties when editing the file.
When adding Excel formulas to .xlsx files, always insert them as real formulas by assigning the string to cell.value
You must follow all of the steps carefully and in order.
Read and follow every word of every line.
Do not skim or summarize.
Create a summary of the rules given and a confirmation that each one was followed.
Here are a few questions the user may have answered to give you more information
Q. What is the exact name, type, or model of the product, system, or process you want to assess?
Enter Your Product Name Here
Q. How many failure modes (rows) should the AI try to come up with (default=10)?
Q. How and where is this product, system, or process used?
Q. Have you observed or received any recurring issues, failures, or customer complaints related to this system?
Q. Which components or functions are most critical to the system’s success, safety, or compliance?
Q. What is the typical usage volume or workload for this system?
Q. Who are the key teams, departments, or roles involved in operating, maintaining, or supporting this system?
Q. List any relevant industry standards, regulations, or certifications for this system.
</v>
      </c>
      <c r="C29" s="95"/>
    </row>
    <row r="30" spans="1:3" s="89" customFormat="1" ht="18.75" x14ac:dyDescent="0.25">
      <c r="B30" s="90"/>
    </row>
    <row r="31" spans="1:3" s="91" customFormat="1" ht="54" customHeight="1" x14ac:dyDescent="0.2">
      <c r="A31" s="107" t="s">
        <v>56</v>
      </c>
      <c r="B31" s="108" t="s">
        <v>108</v>
      </c>
    </row>
    <row r="32" spans="1:3" s="89" customFormat="1" ht="25.5" x14ac:dyDescent="0.25">
      <c r="A32" s="111"/>
      <c r="B32" s="134" t="s">
        <v>107</v>
      </c>
    </row>
    <row r="33" spans="1:2" ht="409.5" x14ac:dyDescent="0.2">
      <c r="A33" s="112" t="s">
        <v>55</v>
      </c>
      <c r="B33" s="94" t="str">
        <f>_xlfn.TEXTJOIN(CHAR(10),FALSE,$B$37,"Here are a few questions the user may have answered to give you more information",$B$10:$B$25,$B$50)</f>
        <v>Please make me a copyable FMEA table, rendered with markdown format so it can be directly copied into an Excel file. Use only one delimiter after the header row (|---|---|…|) and do not wrap the table in backticks. Do so as though you are both an expert in FMEA processes and also an expert related to the answer to the first question. Using the answers to the questions below to create specific content for this prompt, create a table using the formatting described next. In Column A (Item / Function), enter the exact name of the part, sub-system, or function being analyzed; this identifies what the rest of the row refers to. This should be clear and specific (e.g., "Motor," not just "Part"). In Column B (Failure Mode), describe the specific way the item might fail or not perform as intended. Use short, direct phrases like "Overheating" or "Seal leakage." In Column C (Cause of Failure), explain the underlying reasons or conditions that could lead to the failure. Include root causes, such as "Overuse," "Improper installation," or "Material fatigue." In Column D (Frequency, F, labeled as 'F (1-5)'), assign a rating using integers 1–5 for how often the failure may happen: 1 = Rare (&lt;1 in 10,000), 2 = Unlikely (1 in 2,000), 3 = Occasional (1 in 200), 4 = Likely (1 in 20), 5 = Almost Certain (&gt;1 in 10). Use past data or expert judgment to estimate this accurately. In Column E (Effect of Failure), describe the outcome or consequence if the failure happens, focusing on what goes wrong or who/what is affected. This can include system damage, safety risks, or performance loss. In Column F (Severity, S, labeled as 'S (1-5)'), rate the impact of the effect using integers 1–5: 1 = Insignificant, 2 = Minor, 3 = Moderate, 4 = Major, 5 = Catastrophic. Base this on the worst realistic outcome, not the most common one. In Column G (Basic Risk (FxS)), multiply the Frequency by the Severity. The final answer goes in this cell. In Column H (Current Controls), list any existing safeguards, checks, or preventive actions already in place to manage or detect the failure. Examples include "Temperature sensors," "Alarms," or "Maintenance schedule." In Column I (Detection, D, labeled as 'D (1-10)'), rate from 1–10 how likely it is that current controls will detect the issue before it causes harm: 1 = Almost certain detection, 10 = Almost no possibility of detection. Remember that higher numbers mean worse detection capability. In Column J (Risk Priority Number, RPN), multiply Frequency, Severity, and Detection. The final answer goes in this cell. This highlights which issues should be prioritized for action. In Column K (Recommended Actions), suggest improvements to reduce likelihood, severity, or improve detection, such as design changes, process updates, or new checks. Be as specific and actionable as possible. In Column L (Action Owner), write the name or role of the person accountable for completing the recommended action. Use full names or job titles to avoid confusion. In Column M (Action Due Date), enter the deadline for completing the recommended action, in date format (e.g., 2024-10-20). This helps track progress and accountability. In Column N (Percent Complete), leave this column blank. In Column O (Notes), include any additional comments, observations, or clarifications relevant to the row. This can cover special considerations, uncertainties, or reminders. All the data you provide should be realistic and based on expert input.
Here are a few questions the user may have answered to give you more information
Q. What is the exact name, type, or model of the product, system, or process you want to assess?
Enter Your Product Name Here
Q. How many failure modes (rows) should the AI try to come up with (default=10)?
Q. How and where is this product, system, or process used?
Q. Have you observed or received any recurring issues, failures, or customer complaints related to this system?
Q. Which components or functions are most critical to the system’s success, safety, or compliance?
Q. What is the typical usage volume or workload for this system?
Q. Who are the key teams, departments, or roles involved in operating, maintaining, or supporting this system?
Q. List any relevant industry standards, regulations, or certifications for this system.
Create a summary of the rules given and a confirmation that each one was followed.</v>
      </c>
    </row>
    <row r="34" spans="1:2" ht="26.25" x14ac:dyDescent="0.2">
      <c r="B34" s="96"/>
    </row>
    <row r="35" spans="1:2" ht="23.25" x14ac:dyDescent="0.2">
      <c r="A35" s="104" t="s">
        <v>57</v>
      </c>
      <c r="B35" s="105"/>
    </row>
    <row r="36" spans="1:2" ht="20.25" x14ac:dyDescent="0.2">
      <c r="A36" s="97"/>
      <c r="B36" s="113" t="s">
        <v>58</v>
      </c>
    </row>
    <row r="37" spans="1:2" s="98" customFormat="1" ht="369.75" x14ac:dyDescent="0.2">
      <c r="A37" s="97"/>
      <c r="B37" s="115" t="s">
        <v>102</v>
      </c>
    </row>
    <row r="38" spans="1:2" ht="20.25" x14ac:dyDescent="0.2">
      <c r="A38" s="97"/>
      <c r="B38" s="113" t="s">
        <v>59</v>
      </c>
    </row>
    <row r="39" spans="1:2" ht="25.5" x14ac:dyDescent="0.2">
      <c r="A39" s="97"/>
      <c r="B39" s="115" t="s">
        <v>104</v>
      </c>
    </row>
    <row r="40" spans="1:2" ht="38.25" x14ac:dyDescent="0.2">
      <c r="A40" s="97"/>
      <c r="B40" s="125" t="s">
        <v>99</v>
      </c>
    </row>
    <row r="41" spans="1:2" ht="25.5" x14ac:dyDescent="0.2">
      <c r="A41" s="97"/>
      <c r="B41" s="115" t="s">
        <v>60</v>
      </c>
    </row>
    <row r="42" spans="1:2" x14ac:dyDescent="0.2">
      <c r="A42" s="97"/>
      <c r="B42" s="125" t="s">
        <v>61</v>
      </c>
    </row>
    <row r="43" spans="1:2" x14ac:dyDescent="0.2">
      <c r="A43" s="97"/>
      <c r="B43" s="125" t="s">
        <v>62</v>
      </c>
    </row>
    <row r="44" spans="1:2" ht="25.5" x14ac:dyDescent="0.2">
      <c r="A44" s="97"/>
      <c r="B44" s="125" t="s">
        <v>100</v>
      </c>
    </row>
    <row r="45" spans="1:2" x14ac:dyDescent="0.2">
      <c r="A45" s="97"/>
      <c r="B45" s="125" t="s">
        <v>101</v>
      </c>
    </row>
    <row r="46" spans="1:2" x14ac:dyDescent="0.2">
      <c r="A46" s="97"/>
      <c r="B46" s="125" t="s">
        <v>71</v>
      </c>
    </row>
    <row r="47" spans="1:2" s="93" customFormat="1" x14ac:dyDescent="0.2">
      <c r="A47" s="114"/>
      <c r="B47" s="115" t="s">
        <v>63</v>
      </c>
    </row>
    <row r="48" spans="1:2" x14ac:dyDescent="0.2">
      <c r="A48" s="114"/>
      <c r="B48" s="125" t="s">
        <v>64</v>
      </c>
    </row>
    <row r="49" spans="1:2" x14ac:dyDescent="0.2">
      <c r="A49" s="114"/>
      <c r="B49" s="115" t="s">
        <v>65</v>
      </c>
    </row>
    <row r="50" spans="1:2" x14ac:dyDescent="0.2">
      <c r="A50" s="114"/>
      <c r="B50" s="125" t="s">
        <v>103</v>
      </c>
    </row>
    <row r="51" spans="1:2" x14ac:dyDescent="0.2">
      <c r="A51" s="114"/>
      <c r="B51" s="100"/>
    </row>
    <row r="52" spans="1:2" x14ac:dyDescent="0.2">
      <c r="A52" s="114"/>
      <c r="B52" s="99"/>
    </row>
    <row r="53" spans="1:2" x14ac:dyDescent="0.2">
      <c r="A53" s="114"/>
      <c r="B53" s="100"/>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D1DB-16AE-447A-8C0B-CDDAF342A8D2}">
  <sheetPr codeName="Sheet4"/>
  <dimension ref="A1:C19"/>
  <sheetViews>
    <sheetView showGridLines="0" workbookViewId="0"/>
  </sheetViews>
  <sheetFormatPr defaultColWidth="9" defaultRowHeight="14.25" x14ac:dyDescent="0.2"/>
  <cols>
    <col min="1" max="1" width="2.5" style="59" customWidth="1"/>
    <col min="2" max="2" width="62.625" style="59" customWidth="1"/>
    <col min="3" max="3" width="19.5" customWidth="1"/>
  </cols>
  <sheetData>
    <row r="1" spans="1:3" ht="32.1" customHeight="1" x14ac:dyDescent="0.2">
      <c r="A1" s="47"/>
      <c r="B1" s="48" t="s">
        <v>81</v>
      </c>
      <c r="C1" s="49"/>
    </row>
    <row r="2" spans="1:3" ht="15" x14ac:dyDescent="0.2">
      <c r="A2" s="50"/>
      <c r="B2" s="51"/>
      <c r="C2" s="52"/>
    </row>
    <row r="3" spans="1:3" ht="15" x14ac:dyDescent="0.2">
      <c r="A3" s="50"/>
      <c r="B3" s="53" t="s">
        <v>43</v>
      </c>
      <c r="C3" s="52"/>
    </row>
    <row r="4" spans="1:3" x14ac:dyDescent="0.2">
      <c r="A4" s="50"/>
      <c r="B4" s="60" t="s">
        <v>79</v>
      </c>
      <c r="C4" s="52"/>
    </row>
    <row r="5" spans="1:3" ht="15" x14ac:dyDescent="0.2">
      <c r="A5" s="50"/>
      <c r="B5" s="54"/>
      <c r="C5" s="52"/>
    </row>
    <row r="6" spans="1:3" ht="15.75" x14ac:dyDescent="0.25">
      <c r="A6" s="50"/>
      <c r="B6" s="55" t="s">
        <v>80</v>
      </c>
      <c r="C6" s="52"/>
    </row>
    <row r="7" spans="1:3" ht="15" x14ac:dyDescent="0.2">
      <c r="A7" s="50"/>
      <c r="B7" s="54"/>
      <c r="C7" s="52"/>
    </row>
    <row r="8" spans="1:3" ht="30" x14ac:dyDescent="0.2">
      <c r="A8" s="50"/>
      <c r="B8" s="54" t="s">
        <v>0</v>
      </c>
      <c r="C8" s="52"/>
    </row>
    <row r="9" spans="1:3" ht="15" x14ac:dyDescent="0.2">
      <c r="A9" s="50"/>
      <c r="B9" s="54"/>
      <c r="C9" s="52"/>
    </row>
    <row r="10" spans="1:3" ht="30" x14ac:dyDescent="0.2">
      <c r="A10" s="50"/>
      <c r="B10" s="54" t="s">
        <v>44</v>
      </c>
      <c r="C10" s="52"/>
    </row>
    <row r="11" spans="1:3" ht="15" x14ac:dyDescent="0.2">
      <c r="A11" s="50"/>
      <c r="B11" s="54"/>
      <c r="C11" s="52"/>
    </row>
    <row r="12" spans="1:3" ht="30" x14ac:dyDescent="0.2">
      <c r="A12" s="50"/>
      <c r="B12" s="54" t="s">
        <v>45</v>
      </c>
      <c r="C12" s="52"/>
    </row>
    <row r="13" spans="1:3" ht="15" x14ac:dyDescent="0.2">
      <c r="A13" s="50"/>
      <c r="B13" s="54"/>
      <c r="C13" s="52"/>
    </row>
    <row r="14" spans="1:3" ht="15.75" x14ac:dyDescent="0.25">
      <c r="A14" s="50"/>
      <c r="B14" s="55" t="s">
        <v>46</v>
      </c>
      <c r="C14" s="52"/>
    </row>
    <row r="15" spans="1:3" ht="15" x14ac:dyDescent="0.2">
      <c r="A15" s="50"/>
      <c r="B15" s="56" t="s">
        <v>1</v>
      </c>
      <c r="C15" s="52"/>
    </row>
    <row r="16" spans="1:3" ht="15" x14ac:dyDescent="0.2">
      <c r="A16" s="50"/>
      <c r="B16" s="57"/>
      <c r="C16" s="52"/>
    </row>
    <row r="17" spans="1:3" ht="15" x14ac:dyDescent="0.2">
      <c r="A17" s="50"/>
      <c r="B17" s="58" t="s">
        <v>47</v>
      </c>
      <c r="C17" s="52"/>
    </row>
    <row r="18" spans="1:3" x14ac:dyDescent="0.2">
      <c r="A18" s="50"/>
      <c r="B18" s="50"/>
      <c r="C18" s="52"/>
    </row>
    <row r="19" spans="1:3" x14ac:dyDescent="0.2">
      <c r="A19" s="50"/>
      <c r="B19" s="50"/>
      <c r="C19" s="52"/>
    </row>
  </sheetData>
  <hyperlinks>
    <hyperlink ref="B15" r:id="rId1" xr:uid="{481C1F3B-7DD1-4B83-9097-505FD2D34D52}"/>
    <hyperlink ref="B4" r:id="rId2" xr:uid="{ED083152-84AC-4998-8D3A-6F6A5FCF7296}"/>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FMEA</vt:lpstr>
      <vt:lpstr>Matrix</vt:lpstr>
      <vt:lpstr>AI</vt:lpstr>
      <vt:lpstr>©</vt:lpstr>
      <vt:lpstr>FMEA!Print_Area</vt:lpstr>
      <vt:lpstr>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Failure Mode and Effects Analysis Template</dc:title>
  <dc:creator>Vertex42.com</dc:creator>
  <dc:description>(c) 2025 Vertex42 LLC. All Rights Reserved.</dc:description>
  <cp:lastModifiedBy>Vertex42.com</cp:lastModifiedBy>
  <cp:lastPrinted>2025-08-29T18:12:37Z</cp:lastPrinted>
  <dcterms:created xsi:type="dcterms:W3CDTF">2017-01-09T18:01:51Z</dcterms:created>
  <dcterms:modified xsi:type="dcterms:W3CDTF">2025-08-29T18:20:19Z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2025 Vertex42 LLC</vt:lpwstr>
  </property>
  <property fmtid="{D5CDD505-2E9C-101B-9397-08002B2CF9AE}" pid="3" name="Version">
    <vt:lpwstr>1.0.0</vt:lpwstr>
  </property>
  <property fmtid="{D5CDD505-2E9C-101B-9397-08002B2CF9AE}" pid="4" name="Source">
    <vt:lpwstr>https://www.vertex42.com/ExcelTemplates/fmea.html</vt:lpwstr>
  </property>
</Properties>
</file>