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esting\"/>
    </mc:Choice>
  </mc:AlternateContent>
  <bookViews>
    <workbookView xWindow="0" yWindow="0" windowWidth="19185" windowHeight="11190"/>
  </bookViews>
  <sheets>
    <sheet name="CAGR_1" sheetId="4" r:id="rId1"/>
    <sheet name="CAGR_2" sheetId="5" r:id="rId2"/>
    <sheet name="©" sheetId="6" r:id="rId3"/>
  </sheets>
  <definedNames>
    <definedName name="valuevx">42.314159</definedName>
    <definedName name="vertex42_copyright" hidden="1">"© 2017 Vertex42 LLC"</definedName>
    <definedName name="vertex42_id" hidden="1">"cagr-calculator.xlsx"</definedName>
    <definedName name="vertex42_title" hidden="1">"CAGR Calculator"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3" i="5"/>
  <c r="D14" i="5"/>
  <c r="D16" i="4" l="1"/>
  <c r="D17" i="4" s="1"/>
  <c r="D14" i="4"/>
  <c r="D19" i="4" s="1"/>
  <c r="D18" i="4" l="1"/>
</calcChain>
</file>

<file path=xl/sharedStrings.xml><?xml version="1.0" encoding="utf-8"?>
<sst xmlns="http://schemas.openxmlformats.org/spreadsheetml/2006/main" count="28" uniqueCount="26">
  <si>
    <t>Years</t>
  </si>
  <si>
    <t>Date</t>
  </si>
  <si>
    <t>Value</t>
  </si>
  <si>
    <t>CAGR Using Formula</t>
  </si>
  <si>
    <t>CAGR Calculator</t>
  </si>
  <si>
    <t>Start Value</t>
  </si>
  <si>
    <t>End Value</t>
  </si>
  <si>
    <r>
      <t>RATE(</t>
    </r>
    <r>
      <rPr>
        <i/>
        <sz val="11"/>
        <color theme="1"/>
        <rFont val="Times New Roman"/>
        <family val="1"/>
      </rPr>
      <t>Years</t>
    </r>
    <r>
      <rPr>
        <sz val="11"/>
        <color theme="1"/>
        <rFont val="Times New Roman"/>
        <family val="1"/>
      </rPr>
      <t>,,-</t>
    </r>
    <r>
      <rPr>
        <i/>
        <sz val="11"/>
        <color theme="1"/>
        <rFont val="Times New Roman"/>
        <family val="1"/>
      </rPr>
      <t>PV</t>
    </r>
    <r>
      <rPr>
        <sz val="11"/>
        <color theme="1"/>
        <rFont val="Times New Roman"/>
        <family val="1"/>
      </rPr>
      <t>,</t>
    </r>
    <r>
      <rPr>
        <i/>
        <sz val="11"/>
        <color theme="1"/>
        <rFont val="Times New Roman"/>
        <family val="1"/>
      </rPr>
      <t>FV</t>
    </r>
    <r>
      <rPr>
        <sz val="11"/>
        <color theme="1"/>
        <rFont val="Arial"/>
        <family val="2"/>
        <scheme val="minor"/>
      </rPr>
      <t>)</t>
    </r>
  </si>
  <si>
    <r>
      <t>PV(</t>
    </r>
    <r>
      <rPr>
        <i/>
        <sz val="11"/>
        <color theme="1"/>
        <rFont val="Times New Roman"/>
        <family val="1"/>
      </rPr>
      <t>CAGR,Years,,-FV</t>
    </r>
    <r>
      <rPr>
        <sz val="11"/>
        <color theme="1"/>
        <rFont val="Arial"/>
        <family val="2"/>
        <scheme val="minor"/>
      </rPr>
      <t>)</t>
    </r>
  </si>
  <si>
    <r>
      <t>FV(</t>
    </r>
    <r>
      <rPr>
        <i/>
        <sz val="11"/>
        <color theme="1"/>
        <rFont val="Times New Roman"/>
        <family val="1"/>
      </rPr>
      <t>CAGR,Years,-PV</t>
    </r>
    <r>
      <rPr>
        <sz val="11"/>
        <color theme="1"/>
        <rFont val="Arial"/>
        <family val="2"/>
        <scheme val="minor"/>
      </rPr>
      <t>)</t>
    </r>
  </si>
  <si>
    <r>
      <t xml:space="preserve">Start or Present Value, </t>
    </r>
    <r>
      <rPr>
        <b/>
        <i/>
        <sz val="11"/>
        <color theme="4" tint="-0.249977111117893"/>
        <rFont val="Times New Roman"/>
        <family val="1"/>
      </rPr>
      <t>PV</t>
    </r>
  </si>
  <si>
    <r>
      <t xml:space="preserve">Ending or Future Value, </t>
    </r>
    <r>
      <rPr>
        <b/>
        <i/>
        <sz val="11"/>
        <color theme="4" tint="-0.249977111117893"/>
        <rFont val="Times New Roman"/>
        <family val="1"/>
      </rPr>
      <t>FV</t>
    </r>
  </si>
  <si>
    <t xml:space="preserve">© 2017 by Vertex42.com </t>
  </si>
  <si>
    <t>CAGR in Excel Using Dates</t>
  </si>
  <si>
    <t>By Vertex42.com</t>
  </si>
  <si>
    <t>© 2017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</si>
  <si>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</si>
  <si>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</si>
  <si>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</si>
  <si>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Do not delete this worksheet</t>
  </si>
  <si>
    <t>https://www.vertex42.com/Calculators/cagr-calculator.html</t>
  </si>
  <si>
    <r>
      <t>NPER(</t>
    </r>
    <r>
      <rPr>
        <i/>
        <sz val="11"/>
        <color theme="1"/>
        <rFont val="Times New Roman"/>
        <family val="1"/>
      </rPr>
      <t>CAGR,,-PV,FV</t>
    </r>
    <r>
      <rPr>
        <sz val="11"/>
        <color theme="1"/>
        <rFont val="Arial"/>
        <family val="2"/>
        <scheme val="minor"/>
      </rPr>
      <t>)</t>
    </r>
  </si>
  <si>
    <r>
      <t xml:space="preserve">Growth Rate, </t>
    </r>
    <r>
      <rPr>
        <b/>
        <i/>
        <sz val="11"/>
        <color theme="4" tint="-0.249977111117893"/>
        <rFont val="Times New Roman"/>
        <family val="1"/>
      </rPr>
      <t>(End-Start)/Start</t>
    </r>
  </si>
  <si>
    <t>Compound Annual Growth Rate</t>
  </si>
  <si>
    <r>
      <t xml:space="preserve">Growth Rate, </t>
    </r>
    <r>
      <rPr>
        <b/>
        <i/>
        <sz val="11"/>
        <color theme="4" tint="-0.249977111117893"/>
        <rFont val="Times New Roman"/>
        <family val="1"/>
      </rPr>
      <t>(FV-PV)/PV</t>
    </r>
  </si>
  <si>
    <t>https://www.vertex42.com/licensing/EULA_personaluse.html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</si>
</sst>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%"/>
    <numFmt numFmtId="165" formatCode="_(* #,##0.000_);_(* \(#,##0.000\);_(* &quot;-&quot;??_);_(@_)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0"/>
      <name val="Arial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4" tint="-0.2499465926084170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i/>
      <sz val="11"/>
      <color theme="4" tint="-0.249977111117893"/>
      <name val="Times New Roman"/>
      <family val="1"/>
    </font>
    <font>
      <b/>
      <sz val="11"/>
      <color theme="4" tint="-0.24994659260841701"/>
      <name val="Arial"/>
      <family val="2"/>
      <scheme val="minor"/>
    </font>
    <font>
      <b/>
      <sz val="11"/>
      <color theme="4"/>
      <name val="Arial"/>
      <family val="2"/>
      <scheme val="minor"/>
    </font>
    <font>
      <sz val="8"/>
      <color theme="1" tint="0.499984740745262"/>
      <name val="Arial"/>
      <family val="2"/>
      <scheme val="minor"/>
    </font>
    <font>
      <sz val="18"/>
      <color theme="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 tint="-4.9989318521683403E-2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Alignment="0" applyProtection="0"/>
    <xf numFmtId="0" fontId="9" fillId="3" borderId="2" applyNumberFormat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3" xfId="0" applyFill="1" applyBorder="1" applyAlignment="1">
      <alignment vertical="center"/>
    </xf>
    <xf numFmtId="0" fontId="6" fillId="5" borderId="0" xfId="0" applyFont="1" applyFill="1" applyBorder="1" applyAlignment="1">
      <alignment horizontal="right" vertical="center" indent="1"/>
    </xf>
    <xf numFmtId="43" fontId="8" fillId="4" borderId="1" xfId="3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65" fontId="8" fillId="4" borderId="1" xfId="3" applyNumberFormat="1" applyFont="1" applyFill="1" applyBorder="1" applyAlignment="1">
      <alignment vertical="center"/>
    </xf>
    <xf numFmtId="164" fontId="9" fillId="3" borderId="2" xfId="4" applyNumberFormat="1" applyBorder="1" applyAlignment="1">
      <alignment vertical="center"/>
    </xf>
    <xf numFmtId="0" fontId="0" fillId="5" borderId="0" xfId="0" applyFill="1" applyBorder="1" applyAlignment="1">
      <alignment horizontal="right" indent="1"/>
    </xf>
    <xf numFmtId="164" fontId="0" fillId="5" borderId="0" xfId="1" applyNumberFormat="1" applyFont="1" applyFill="1" applyBorder="1"/>
    <xf numFmtId="0" fontId="0" fillId="5" borderId="0" xfId="0" applyFill="1" applyBorder="1" applyAlignment="1">
      <alignment horizontal="right" vertical="center" indent="1"/>
    </xf>
    <xf numFmtId="43" fontId="9" fillId="3" borderId="2" xfId="4" applyNumberFormat="1" applyBorder="1" applyAlignment="1">
      <alignment vertical="center"/>
    </xf>
    <xf numFmtId="0" fontId="0" fillId="5" borderId="5" xfId="0" applyFill="1" applyBorder="1"/>
    <xf numFmtId="0" fontId="0" fillId="5" borderId="6" xfId="0" applyFill="1" applyBorder="1"/>
    <xf numFmtId="0" fontId="6" fillId="5" borderId="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 vertical="center" indent="1"/>
    </xf>
    <xf numFmtId="14" fontId="8" fillId="0" borderId="1" xfId="3" applyNumberFormat="1" applyFont="1" applyBorder="1" applyAlignment="1">
      <alignment horizontal="center" vertical="center"/>
    </xf>
    <xf numFmtId="43" fontId="8" fillId="0" borderId="1" xfId="3" applyNumberFormat="1" applyFont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2" fillId="0" borderId="12" xfId="0" applyFont="1" applyBorder="1"/>
    <xf numFmtId="0" fontId="13" fillId="0" borderId="13" xfId="0" applyFont="1" applyBorder="1" applyAlignment="1">
      <alignment horizontal="left" wrapText="1" indent="1"/>
    </xf>
    <xf numFmtId="0" fontId="0" fillId="0" borderId="12" xfId="0" applyBorder="1"/>
    <xf numFmtId="0" fontId="14" fillId="0" borderId="12" xfId="0" applyFont="1" applyBorder="1"/>
    <xf numFmtId="0" fontId="13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 wrapText="1"/>
    </xf>
    <xf numFmtId="0" fontId="12" fillId="0" borderId="0" xfId="0" applyFont="1"/>
    <xf numFmtId="0" fontId="17" fillId="0" borderId="12" xfId="2" applyBorder="1" applyAlignment="1">
      <alignment horizontal="left" wrapText="1"/>
    </xf>
    <xf numFmtId="165" fontId="9" fillId="3" borderId="0" xfId="4" applyNumberFormat="1" applyBorder="1" applyAlignment="1">
      <alignment vertical="center"/>
    </xf>
    <xf numFmtId="164" fontId="9" fillId="3" borderId="2" xfId="1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7" fillId="0" borderId="12" xfId="2" applyBorder="1" applyAlignment="1" applyProtection="1">
      <alignment horizontal="left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 indent="1"/>
    </xf>
    <xf numFmtId="0" fontId="6" fillId="5" borderId="14" xfId="0" applyFont="1" applyFill="1" applyBorder="1" applyAlignment="1">
      <alignment horizontal="right" vertical="center" indent="1"/>
    </xf>
  </cellXfs>
  <cellStyles count="5">
    <cellStyle name="Calculation" xfId="4" builtinId="22" customBuiltin="1"/>
    <cellStyle name="Hyperlink" xfId="2" builtinId="8" customBuiltin="1"/>
    <cellStyle name="Input" xfId="3" builtinId="20" customBuilti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2</xdr:row>
      <xdr:rowOff>142875</xdr:rowOff>
    </xdr:from>
    <xdr:to>
      <xdr:col>3</xdr:col>
      <xdr:colOff>838200</xdr:colOff>
      <xdr:row>7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9EF12E-2394-47C7-82C0-4EBC0A5A7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657225"/>
          <a:ext cx="24955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2</xdr:row>
      <xdr:rowOff>152400</xdr:rowOff>
    </xdr:from>
    <xdr:to>
      <xdr:col>4</xdr:col>
      <xdr:colOff>0</xdr:colOff>
      <xdr:row>7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9520EC-66E5-410C-960A-60A42AF1A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666750"/>
          <a:ext cx="280035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3771900</xdr:colOff>
      <xdr:row>0</xdr:row>
      <xdr:rowOff>28575</xdr:rowOff>
    </xdr:from>
    <xdr:to>
      <xdr:col>3</xdr:col>
      <xdr:colOff>0</xdr:colOff>
      <xdr:row>0</xdr:row>
      <xdr:rowOff>356473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C60C02-99C4-4F27-A53D-67EFDA0CA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28575"/>
          <a:ext cx="1457325" cy="327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vertex42.com/Calculators/cagr-calculator.html" TargetMode="External"/><Relationship Id="rId1" Type="http://schemas.openxmlformats.org/officeDocument/2006/relationships/hyperlink" Target="https://www.vertex42.com/licensing/EULA_personal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tabSelected="1" workbookViewId="0"/>
  </sheetViews>
  <sheetFormatPr defaultRowHeight="14.25" x14ac:dyDescent="0.2"/>
  <cols>
    <col min="1" max="1" width="3" customWidth="1"/>
    <col min="2" max="2" width="5" customWidth="1"/>
    <col min="3" max="3" width="26.875" bestFit="1" customWidth="1"/>
    <col min="4" max="4" width="13.5" customWidth="1"/>
    <col min="5" max="5" width="7.625" customWidth="1"/>
  </cols>
  <sheetData>
    <row r="2" spans="2:7" ht="26.25" customHeight="1" x14ac:dyDescent="0.2">
      <c r="B2" s="37" t="s">
        <v>4</v>
      </c>
      <c r="C2" s="38"/>
      <c r="D2" s="38"/>
      <c r="E2" s="39"/>
    </row>
    <row r="3" spans="2:7" x14ac:dyDescent="0.2">
      <c r="B3" s="2"/>
      <c r="C3" s="3"/>
      <c r="D3" s="3"/>
      <c r="E3" s="4"/>
    </row>
    <row r="4" spans="2:7" x14ac:dyDescent="0.2">
      <c r="B4" s="2"/>
      <c r="C4" s="3"/>
      <c r="D4" s="3"/>
      <c r="E4" s="4"/>
    </row>
    <row r="5" spans="2:7" x14ac:dyDescent="0.2">
      <c r="B5" s="2"/>
      <c r="C5" s="3"/>
      <c r="D5" s="3"/>
      <c r="E5" s="4"/>
    </row>
    <row r="6" spans="2:7" x14ac:dyDescent="0.2">
      <c r="B6" s="2"/>
      <c r="C6" s="3"/>
      <c r="D6" s="3"/>
      <c r="E6" s="4"/>
    </row>
    <row r="7" spans="2:7" x14ac:dyDescent="0.2">
      <c r="B7" s="2"/>
      <c r="C7" s="3"/>
      <c r="D7" s="3"/>
      <c r="E7" s="4"/>
    </row>
    <row r="8" spans="2:7" x14ac:dyDescent="0.2">
      <c r="B8" s="2"/>
      <c r="C8" s="3"/>
      <c r="D8" s="3"/>
      <c r="E8" s="4"/>
    </row>
    <row r="9" spans="2:7" s="1" customFormat="1" ht="21" customHeight="1" x14ac:dyDescent="0.2">
      <c r="B9" s="5"/>
      <c r="C9" s="6" t="s">
        <v>10</v>
      </c>
      <c r="D9" s="7">
        <v>2000</v>
      </c>
      <c r="E9" s="8"/>
    </row>
    <row r="10" spans="2:7" s="1" customFormat="1" ht="21" customHeight="1" x14ac:dyDescent="0.2">
      <c r="B10" s="5"/>
      <c r="C10" s="6" t="s">
        <v>11</v>
      </c>
      <c r="D10" s="7">
        <v>5000</v>
      </c>
      <c r="E10" s="8"/>
    </row>
    <row r="11" spans="2:7" s="1" customFormat="1" ht="21" customHeight="1" x14ac:dyDescent="0.2">
      <c r="B11" s="5"/>
      <c r="C11" s="6" t="s">
        <v>0</v>
      </c>
      <c r="D11" s="9">
        <v>3</v>
      </c>
      <c r="E11" s="8"/>
      <c r="G11" s="35"/>
    </row>
    <row r="12" spans="2:7" ht="15" thickBot="1" x14ac:dyDescent="0.25">
      <c r="B12" s="2"/>
      <c r="C12" s="3"/>
      <c r="D12" s="3"/>
      <c r="E12" s="4"/>
    </row>
    <row r="13" spans="2:7" s="1" customFormat="1" ht="21" customHeight="1" thickBot="1" x14ac:dyDescent="0.25">
      <c r="B13" s="5"/>
      <c r="C13" s="6" t="s">
        <v>24</v>
      </c>
      <c r="D13" s="10">
        <f>(D10-D9)/D9</f>
        <v>1.5</v>
      </c>
      <c r="E13" s="8"/>
    </row>
    <row r="14" spans="2:7" s="1" customFormat="1" ht="21" customHeight="1" thickBot="1" x14ac:dyDescent="0.25">
      <c r="B14" s="5"/>
      <c r="C14" s="6" t="s">
        <v>3</v>
      </c>
      <c r="D14" s="10">
        <f>(D10/D9)^(1/D11)-1</f>
        <v>0.35720880829745338</v>
      </c>
      <c r="E14" s="8"/>
    </row>
    <row r="15" spans="2:7" ht="15" thickBot="1" x14ac:dyDescent="0.25">
      <c r="B15" s="2"/>
      <c r="C15" s="11"/>
      <c r="D15" s="12"/>
      <c r="E15" s="4"/>
    </row>
    <row r="16" spans="2:7" s="1" customFormat="1" ht="21" customHeight="1" thickBot="1" x14ac:dyDescent="0.25">
      <c r="B16" s="5"/>
      <c r="C16" s="13" t="s">
        <v>7</v>
      </c>
      <c r="D16" s="10">
        <f>RATE(D11,,-D9,D10)</f>
        <v>0.35720880829743906</v>
      </c>
      <c r="E16" s="8"/>
    </row>
    <row r="17" spans="2:5" s="1" customFormat="1" ht="21" customHeight="1" thickBot="1" x14ac:dyDescent="0.25">
      <c r="B17" s="5"/>
      <c r="C17" s="13" t="s">
        <v>8</v>
      </c>
      <c r="D17" s="14">
        <f>PV(D16,D11,,-D10)</f>
        <v>2000.0000000000625</v>
      </c>
      <c r="E17" s="8"/>
    </row>
    <row r="18" spans="2:5" s="1" customFormat="1" ht="21" customHeight="1" thickBot="1" x14ac:dyDescent="0.25">
      <c r="B18" s="5"/>
      <c r="C18" s="13" t="s">
        <v>9</v>
      </c>
      <c r="D18" s="14">
        <f>FV(D16,D11,,-D9)</f>
        <v>4999.9999999998436</v>
      </c>
      <c r="E18" s="8"/>
    </row>
    <row r="19" spans="2:5" s="1" customFormat="1" ht="21" customHeight="1" x14ac:dyDescent="0.2">
      <c r="B19" s="5"/>
      <c r="C19" s="13" t="s">
        <v>21</v>
      </c>
      <c r="D19" s="33">
        <f>NPER(D14,,-D9,D10)</f>
        <v>2.9999999999999996</v>
      </c>
      <c r="E19" s="8"/>
    </row>
    <row r="20" spans="2:5" x14ac:dyDescent="0.2">
      <c r="B20" s="2"/>
      <c r="C20" s="3"/>
      <c r="D20" s="3"/>
      <c r="E20" s="4"/>
    </row>
    <row r="21" spans="2:5" x14ac:dyDescent="0.2">
      <c r="B21" s="15"/>
      <c r="C21" s="16"/>
      <c r="D21" s="40" t="s">
        <v>12</v>
      </c>
      <c r="E21" s="41"/>
    </row>
  </sheetData>
  <mergeCells count="2">
    <mergeCell ref="B2:E2"/>
    <mergeCell ref="D21:E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workbookViewId="0"/>
  </sheetViews>
  <sheetFormatPr defaultRowHeight="14.25" x14ac:dyDescent="0.2"/>
  <cols>
    <col min="1" max="1" width="3" customWidth="1"/>
    <col min="2" max="2" width="20.125" customWidth="1"/>
    <col min="3" max="3" width="13.5" customWidth="1"/>
    <col min="4" max="4" width="11.75" customWidth="1"/>
    <col min="5" max="5" width="9.125" customWidth="1"/>
  </cols>
  <sheetData>
    <row r="2" spans="2:5" ht="26.25" customHeight="1" x14ac:dyDescent="0.2">
      <c r="B2" s="37" t="s">
        <v>13</v>
      </c>
      <c r="C2" s="38"/>
      <c r="D2" s="38"/>
      <c r="E2" s="39"/>
    </row>
    <row r="3" spans="2:5" x14ac:dyDescent="0.2">
      <c r="B3" s="2"/>
      <c r="C3" s="3"/>
      <c r="D3" s="3"/>
      <c r="E3" s="4"/>
    </row>
    <row r="4" spans="2:5" x14ac:dyDescent="0.2">
      <c r="B4" s="2"/>
      <c r="C4" s="3"/>
      <c r="D4" s="3"/>
      <c r="E4" s="4"/>
    </row>
    <row r="5" spans="2:5" x14ac:dyDescent="0.2">
      <c r="B5" s="2"/>
      <c r="C5" s="3"/>
      <c r="D5" s="3"/>
      <c r="E5" s="4"/>
    </row>
    <row r="6" spans="2:5" x14ac:dyDescent="0.2">
      <c r="B6" s="2"/>
      <c r="C6" s="3"/>
      <c r="D6" s="3"/>
      <c r="E6" s="4"/>
    </row>
    <row r="7" spans="2:5" x14ac:dyDescent="0.2">
      <c r="B7" s="2"/>
      <c r="C7" s="3"/>
      <c r="D7" s="3"/>
      <c r="E7" s="4"/>
    </row>
    <row r="8" spans="2:5" x14ac:dyDescent="0.2">
      <c r="B8" s="2"/>
      <c r="C8" s="3"/>
      <c r="D8" s="3"/>
      <c r="E8" s="4"/>
    </row>
    <row r="9" spans="2:5" ht="15" x14ac:dyDescent="0.25">
      <c r="B9" s="2"/>
      <c r="C9" s="17" t="s">
        <v>1</v>
      </c>
      <c r="D9" s="17" t="s">
        <v>2</v>
      </c>
      <c r="E9" s="4"/>
    </row>
    <row r="10" spans="2:5" ht="21" customHeight="1" x14ac:dyDescent="0.2">
      <c r="B10" s="18" t="s">
        <v>5</v>
      </c>
      <c r="C10" s="19">
        <v>40238</v>
      </c>
      <c r="D10" s="20">
        <v>2000</v>
      </c>
      <c r="E10" s="8"/>
    </row>
    <row r="11" spans="2:5" ht="21" customHeight="1" x14ac:dyDescent="0.2">
      <c r="B11" s="18" t="s">
        <v>6</v>
      </c>
      <c r="C11" s="19">
        <v>42801</v>
      </c>
      <c r="D11" s="20">
        <v>5000</v>
      </c>
      <c r="E11" s="8"/>
    </row>
    <row r="12" spans="2:5" ht="15" thickBot="1" x14ac:dyDescent="0.25">
      <c r="B12" s="5"/>
      <c r="C12" s="21"/>
      <c r="D12" s="21"/>
      <c r="E12" s="8"/>
    </row>
    <row r="13" spans="2:5" ht="21" customHeight="1" thickBot="1" x14ac:dyDescent="0.25">
      <c r="B13" s="42" t="s">
        <v>22</v>
      </c>
      <c r="C13" s="43"/>
      <c r="D13" s="34">
        <f>(D11-D10)/D10</f>
        <v>1.5</v>
      </c>
      <c r="E13" s="8"/>
    </row>
    <row r="14" spans="2:5" ht="21" customHeight="1" thickBot="1" x14ac:dyDescent="0.25">
      <c r="B14" s="42" t="s">
        <v>23</v>
      </c>
      <c r="C14" s="43"/>
      <c r="D14" s="10">
        <f>(D11/D10)^(365/(C11-C10))-1</f>
        <v>0.13938665583505805</v>
      </c>
      <c r="E14" s="8"/>
    </row>
    <row r="15" spans="2:5" x14ac:dyDescent="0.2">
      <c r="B15" s="2"/>
      <c r="C15" s="3"/>
      <c r="D15" s="3"/>
      <c r="E15" s="4"/>
    </row>
    <row r="16" spans="2:5" x14ac:dyDescent="0.2">
      <c r="B16" s="15"/>
      <c r="C16" s="16"/>
      <c r="D16" s="40" t="s">
        <v>12</v>
      </c>
      <c r="E16" s="41"/>
    </row>
  </sheetData>
  <mergeCells count="4">
    <mergeCell ref="B2:E2"/>
    <mergeCell ref="D16:E16"/>
    <mergeCell ref="B13:C13"/>
    <mergeCell ref="B14:C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3.25" style="31" customWidth="1"/>
    <col min="2" max="2" width="62.875" style="31" customWidth="1"/>
    <col min="3" max="3" width="5.75" customWidth="1"/>
  </cols>
  <sheetData>
    <row r="1" spans="1:3" ht="29.25" customHeight="1" x14ac:dyDescent="0.2">
      <c r="A1" s="22"/>
      <c r="B1" s="22" t="s">
        <v>4</v>
      </c>
      <c r="C1" s="22"/>
    </row>
    <row r="2" spans="1:3" ht="15" x14ac:dyDescent="0.2">
      <c r="A2" s="23"/>
      <c r="B2" s="24"/>
      <c r="C2" s="25"/>
    </row>
    <row r="3" spans="1:3" x14ac:dyDescent="0.2">
      <c r="A3" s="23"/>
      <c r="B3" s="26" t="s">
        <v>14</v>
      </c>
      <c r="C3" s="25"/>
    </row>
    <row r="4" spans="1:3" x14ac:dyDescent="0.2">
      <c r="A4" s="23"/>
      <c r="B4" s="32" t="s">
        <v>20</v>
      </c>
      <c r="C4" s="25"/>
    </row>
    <row r="5" spans="1:3" ht="15" x14ac:dyDescent="0.2">
      <c r="A5" s="23"/>
      <c r="B5" s="27"/>
      <c r="C5" s="25"/>
    </row>
    <row r="6" spans="1:3" ht="15.75" x14ac:dyDescent="0.25">
      <c r="A6" s="23"/>
      <c r="B6" s="28" t="s">
        <v>15</v>
      </c>
      <c r="C6" s="25"/>
    </row>
    <row r="7" spans="1:3" ht="15" x14ac:dyDescent="0.2">
      <c r="A7" s="23"/>
      <c r="B7" s="27"/>
      <c r="C7" s="25"/>
    </row>
    <row r="8" spans="1:3" ht="30" x14ac:dyDescent="0.2">
      <c r="A8" s="23"/>
      <c r="B8" s="27" t="s">
        <v>16</v>
      </c>
      <c r="C8" s="25"/>
    </row>
    <row r="9" spans="1:3" ht="15" x14ac:dyDescent="0.2">
      <c r="A9" s="23"/>
      <c r="B9" s="27"/>
      <c r="C9" s="25"/>
    </row>
    <row r="10" spans="1:3" ht="30" x14ac:dyDescent="0.2">
      <c r="A10" s="23"/>
      <c r="B10" s="27" t="s">
        <v>17</v>
      </c>
      <c r="C10" s="25"/>
    </row>
    <row r="11" spans="1:3" ht="15" x14ac:dyDescent="0.2">
      <c r="A11" s="23"/>
      <c r="B11" s="27"/>
      <c r="C11" s="25"/>
    </row>
    <row r="12" spans="1:3" ht="30" x14ac:dyDescent="0.2">
      <c r="A12" s="23"/>
      <c r="B12" s="27" t="s">
        <v>18</v>
      </c>
      <c r="C12" s="25"/>
    </row>
    <row r="13" spans="1:3" ht="15" x14ac:dyDescent="0.2">
      <c r="A13" s="23"/>
      <c r="B13" s="27"/>
      <c r="C13" s="25"/>
    </row>
    <row r="14" spans="1:3" x14ac:dyDescent="0.2">
      <c r="A14" s="23"/>
      <c r="B14" s="36" t="s">
        <v>25</v>
      </c>
      <c r="C14" s="25"/>
    </row>
    <row r="15" spans="1:3" ht="15" x14ac:dyDescent="0.2">
      <c r="A15" s="23"/>
      <c r="B15" s="29"/>
      <c r="C15" s="25"/>
    </row>
    <row r="16" spans="1:3" ht="15.75" x14ac:dyDescent="0.25">
      <c r="A16" s="23"/>
      <c r="B16" s="30" t="s">
        <v>19</v>
      </c>
      <c r="C16" s="25"/>
    </row>
    <row r="17" spans="1:3" x14ac:dyDescent="0.2">
      <c r="A17" s="23"/>
      <c r="B17" s="23"/>
      <c r="C17" s="25"/>
    </row>
    <row r="18" spans="1:3" x14ac:dyDescent="0.2">
      <c r="A18" s="23"/>
      <c r="B18" s="23"/>
      <c r="C18" s="25"/>
    </row>
    <row r="19" spans="1:3" x14ac:dyDescent="0.2">
      <c r="A19" s="23"/>
      <c r="B19" s="23"/>
      <c r="C19" s="25"/>
    </row>
    <row r="20" spans="1:3" x14ac:dyDescent="0.2">
      <c r="A20" s="23"/>
      <c r="B20" s="23"/>
      <c r="C20" s="25"/>
    </row>
    <row r="21" spans="1:3" x14ac:dyDescent="0.2">
      <c r="A21" s="23"/>
      <c r="B21" s="23"/>
      <c r="C21" s="25"/>
    </row>
    <row r="22" spans="1:3" x14ac:dyDescent="0.2">
      <c r="A22" s="23"/>
      <c r="B22" s="23"/>
      <c r="C22" s="25"/>
    </row>
    <row r="23" spans="1:3" x14ac:dyDescent="0.2">
      <c r="A23" s="23"/>
      <c r="B23" s="23"/>
      <c r="C23" s="25"/>
    </row>
    <row r="24" spans="1:3" x14ac:dyDescent="0.2">
      <c r="A24" s="23"/>
      <c r="B24" s="23"/>
      <c r="C24" s="25"/>
    </row>
    <row r="25" spans="1:3" x14ac:dyDescent="0.2">
      <c r="A25" s="23"/>
      <c r="B25" s="23"/>
      <c r="C25" s="25"/>
    </row>
    <row r="26" spans="1:3" x14ac:dyDescent="0.2">
      <c r="A26" s="23"/>
      <c r="B26" s="23"/>
      <c r="C26" s="25"/>
    </row>
    <row r="27" spans="1:3" x14ac:dyDescent="0.2">
      <c r="A27" s="23"/>
      <c r="B27" s="23"/>
      <c r="C27" s="25"/>
    </row>
    <row r="28" spans="1:3" x14ac:dyDescent="0.2">
      <c r="A28" s="23"/>
      <c r="B28" s="23"/>
      <c r="C28" s="25"/>
    </row>
  </sheetData>
  <hyperlinks>
    <hyperlink ref="B14" r:id="rId1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CAGR_1</vt:lpstr>
      <vt:lpstr>CAGR_2</vt:lpstr>
      <vt:lpstr>©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CAGR Calculator</dc:title>
  <dc:creator>Vertex42.com</dc:creator>
  <dc:description>(c) 2017 Vertex42 LLC. All Rights Reserved.</dc:description>
  <cp:lastModifiedBy>Vertex42.com Templates</cp:lastModifiedBy>
  <dcterms:created xsi:type="dcterms:W3CDTF">2017-03-06T18:35:09Z</dcterms:created>
  <dcterms:modified xsi:type="dcterms:W3CDTF">2017-03-08T01:12:26Z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</Properties>
</file>