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codeName="ThisWorkbook"/>
  <mc:AlternateContent xmlns:mc="http://schemas.openxmlformats.org/markup-compatibility/2006">
    <mc:Choice Requires="x15">
      <x15ac:absPath xmlns:x15ac="http://schemas.microsoft.com/office/spreadsheetml/2010/11/ac" url="C:\Users\Vertex42.com\Documents\VERTEX42\BLOG\GuestPosts\JohnMacDougall\IntroToPivotTables\"/>
    </mc:Choice>
  </mc:AlternateContent>
  <xr:revisionPtr revIDLastSave="0" documentId="13_ncr:1_{628CB936-E090-4286-9584-72A9CFE6F6AC}" xr6:coauthVersionLast="34" xr6:coauthVersionMax="34" xr10:uidLastSave="{00000000-0000-0000-0000-000000000000}"/>
  <bookViews>
    <workbookView xWindow="0" yWindow="0" windowWidth="21420" windowHeight="11070" xr2:uid="{00000000-000D-0000-FFFF-FFFF00000000}"/>
  </bookViews>
  <sheets>
    <sheet name="Register" sheetId="13" r:id="rId1"/>
    <sheet name="Summary" sheetId="14" r:id="rId2"/>
    <sheet name="Settings" sheetId="6" r:id="rId3"/>
    <sheet name="Help" sheetId="3" r:id="rId4"/>
  </sheets>
  <definedNames>
    <definedName name="_xlnm._FilterDatabase" localSheetId="0" hidden="1">Register!$B$3:$G$6</definedName>
    <definedName name="_xlnm.Print_Area" localSheetId="3">Help!$A$1:$C$25</definedName>
    <definedName name="_xlnm.Print_Area" localSheetId="0">Register!$B:$G</definedName>
    <definedName name="_xlnm.Print_Titles" localSheetId="0">Register!$3:$3</definedName>
    <definedName name="valuevx">42.314159</definedName>
    <definedName name="vertex42_copyright" hidden="1">"© 2017 Vertex42 LLC"</definedName>
    <definedName name="vertex42_id" hidden="1">"income-expense-worksheet.xlsx"</definedName>
    <definedName name="vertex42_title" hidden="1">"Income and Expense Worksheet"</definedName>
  </definedNames>
  <calcPr calcId="179017"/>
  <pivotCaches>
    <pivotCache cacheId="0" r:id="rId5"/>
  </pivotCaches>
  <fileRecoveryPr autoRecover="0"/>
</workbook>
</file>

<file path=xl/calcChain.xml><?xml version="1.0" encoding="utf-8"?>
<calcChain xmlns="http://schemas.openxmlformats.org/spreadsheetml/2006/main">
  <c r="G88" i="13" l="1"/>
  <c r="F88" i="13"/>
</calcChain>
</file>

<file path=xl/sharedStrings.xml><?xml version="1.0" encoding="utf-8"?>
<sst xmlns="http://schemas.openxmlformats.org/spreadsheetml/2006/main" count="357" uniqueCount="87">
  <si>
    <t>Date</t>
  </si>
  <si>
    <t>Category</t>
  </si>
  <si>
    <t>Deleting a Transaction</t>
  </si>
  <si>
    <t>Getting Started</t>
  </si>
  <si>
    <t>HELP</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</si>
  <si>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</si>
  <si>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</si>
  <si>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</si>
  <si>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Additional Help</t>
  </si>
  <si>
    <t>The link at the top of this worksheet will take you to the web page on vertex42.com that talks about this template.</t>
  </si>
  <si>
    <t>REFERENCES</t>
  </si>
  <si>
    <t>ARTICLE</t>
  </si>
  <si>
    <t>Vertex42.com: How to Make a Budget with a Spreadsheet</t>
  </si>
  <si>
    <t>Vertex42.com: Budgeting Tips</t>
  </si>
  <si>
    <t>[Balance]</t>
  </si>
  <si>
    <t>[Transfer]</t>
  </si>
  <si>
    <t>Fuel</t>
  </si>
  <si>
    <t>TEMPLATE</t>
  </si>
  <si>
    <t>Vertex42.com: Money Management Template</t>
  </si>
  <si>
    <t>You can edit these list as needed.</t>
  </si>
  <si>
    <t>When adding, deleting, inserting, copying, or pasting transactions in the Register, you will have fewer errors or problems if you delete/insert/copy/paste the entire row. This is done by first right-clicking on the Row number.</t>
  </si>
  <si>
    <t>https://www.vertex42.com/licensing/EULA_privateuse.html</t>
  </si>
  <si>
    <t>To/From Checking</t>
  </si>
  <si>
    <t>To/From Savings</t>
  </si>
  <si>
    <t>These lists are used to populate the</t>
  </si>
  <si>
    <t>drop-down boxes.</t>
  </si>
  <si>
    <t>© 2017 Vertex42 LLC</t>
  </si>
  <si>
    <t>This spreadsheet, including all worksheets and associated content is a copyrighted work under the United States and other copyright laws.</t>
  </si>
  <si>
    <t>About</t>
  </si>
  <si>
    <t>Customize the Drop-Down Lists</t>
  </si>
  <si>
    <t>Beginning Balance</t>
  </si>
  <si>
    <t>Account</t>
  </si>
  <si>
    <t>Tithing</t>
  </si>
  <si>
    <t>Extending the Table (Adding More Rows)</t>
  </si>
  <si>
    <t>Use the Table drag-handle in the lower-right corner of the table to expand the table down as many rows as you need. The formulas for the balance columns should update automatically, but if they don't, you'll need to copy the formulas down into the new rows you added.</t>
  </si>
  <si>
    <t>Categories</t>
  </si>
  <si>
    <t>Description</t>
  </si>
  <si>
    <t>Accounts</t>
  </si>
  <si>
    <t>Checking</t>
  </si>
  <si>
    <t>Cash</t>
  </si>
  <si>
    <t>Savings</t>
  </si>
  <si>
    <t>Credit</t>
  </si>
  <si>
    <t>Offerings</t>
  </si>
  <si>
    <t>Rent</t>
  </si>
  <si>
    <t>Insurance</t>
  </si>
  <si>
    <t>Utilities</t>
  </si>
  <si>
    <t>Transportation</t>
  </si>
  <si>
    <t>Groceries</t>
  </si>
  <si>
    <t>Cell phones</t>
  </si>
  <si>
    <t>Entertainment</t>
  </si>
  <si>
    <t>Dining</t>
  </si>
  <si>
    <t>Miscellaneous</t>
  </si>
  <si>
    <t>To/From Cash</t>
  </si>
  <si>
    <t>To/From Credit</t>
  </si>
  <si>
    <t>Paycheck</t>
  </si>
  <si>
    <t>ATM</t>
  </si>
  <si>
    <t>Total</t>
  </si>
  <si>
    <t>Jay's Auto Mart</t>
  </si>
  <si>
    <t>Vertex42.com: Account Register Template</t>
  </si>
  <si>
    <t>Vertex42.com: 12 Principles of Personal Finance</t>
  </si>
  <si>
    <t>Vertex42.com: Money Tracker for Mobile Excel</t>
  </si>
  <si>
    <t>Edit the lists in the Settings worksheet to control what shows up in the drop-down lists.</t>
  </si>
  <si>
    <t>Income and Expenses</t>
  </si>
  <si>
    <t>This spreadsheet was designed as a very basic printable worksheet for tracking your money. It also lets you list the account in case you want to track your cash, checking, and credit transactions all within the same register.</t>
  </si>
  <si>
    <t>https://www.vertex42.com/ExcelTemplates/income-and-expense-worksheet.html</t>
  </si>
  <si>
    <t>License and Copyright</t>
  </si>
  <si>
    <t>Smith's</t>
  </si>
  <si>
    <t>For more advanced money tracking systems, see the templates listed below.</t>
  </si>
  <si>
    <t>The first lines in the Register table should be the beginning balances or carry-forward balances for each of the accounts you are tracking. If the account has a positive balance, enter the amount in the Income column. If the account has a negative balance (like a credit card), enter the amount as a positive number in the Expense column.</t>
  </si>
  <si>
    <t>Note: The formula in the Balance column will not work if you leave a blank row between entries in the table.</t>
  </si>
  <si>
    <t>Interest Expense</t>
  </si>
  <si>
    <t>Interest Income</t>
  </si>
  <si>
    <t>Credit Card Interest</t>
  </si>
  <si>
    <t>Credit Card Principal</t>
  </si>
  <si>
    <t>Descriptions</t>
  </si>
  <si>
    <t>Row Labels</t>
  </si>
  <si>
    <t>Grand Total</t>
  </si>
  <si>
    <t>Income</t>
  </si>
  <si>
    <t>Expense</t>
  </si>
  <si>
    <t>Dates</t>
  </si>
  <si>
    <t>Salary</t>
  </si>
  <si>
    <t>Jan</t>
  </si>
  <si>
    <t>Feb</t>
  </si>
  <si>
    <t>Mar</t>
  </si>
  <si>
    <t>Column Labels</t>
  </si>
  <si>
    <t>Sum of Net Transaction</t>
  </si>
  <si>
    <t>Income and Expense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</si>
</sst>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d/yy;@"/>
    <numFmt numFmtId="165" formatCode="&quot;$&quot;#,##0.00"/>
  </numFmts>
  <fonts count="26" x14ac:knownFonts="1">
    <font>
      <sz val="11"/>
      <name val="Arial"/>
      <family val="2"/>
    </font>
    <font>
      <sz val="10"/>
      <name val="Arial"/>
      <family val="2"/>
    </font>
    <font>
      <sz val="8"/>
      <name val="Arial"/>
      <family val="2"/>
    </font>
    <font>
      <u/>
      <sz val="10"/>
      <color indexed="12"/>
      <name val="Arial"/>
      <family val="2"/>
    </font>
    <font>
      <sz val="9"/>
      <name val="Arial"/>
      <family val="2"/>
    </font>
    <font>
      <sz val="10"/>
      <name val="Arial"/>
      <family val="2"/>
      <scheme val="minor"/>
    </font>
    <font>
      <sz val="11"/>
      <name val="Arial"/>
      <family val="2"/>
    </font>
    <font>
      <b/>
      <sz val="11"/>
      <name val="Arial"/>
      <family val="2"/>
    </font>
    <font>
      <sz val="2"/>
      <color indexed="9"/>
      <name val="Arial"/>
      <family val="2"/>
    </font>
    <font>
      <sz val="12"/>
      <name val="Arial"/>
      <family val="2"/>
      <scheme val="minor"/>
    </font>
    <font>
      <b/>
      <sz val="18"/>
      <color theme="4"/>
      <name val="Arial"/>
      <family val="2"/>
      <scheme val="minor"/>
    </font>
    <font>
      <b/>
      <sz val="18"/>
      <color theme="4"/>
      <name val="Arial"/>
      <family val="2"/>
      <scheme val="major"/>
    </font>
    <font>
      <sz val="11"/>
      <name val="Arial"/>
      <family val="2"/>
      <scheme val="minor"/>
    </font>
    <font>
      <b/>
      <sz val="11"/>
      <name val="Arial"/>
      <family val="2"/>
      <scheme val="major"/>
    </font>
    <font>
      <b/>
      <sz val="11"/>
      <name val="Arial"/>
      <family val="2"/>
      <scheme val="minor"/>
    </font>
    <font>
      <sz val="18"/>
      <name val="Arial"/>
      <family val="2"/>
    </font>
    <font>
      <b/>
      <sz val="12"/>
      <color indexed="9"/>
      <name val="Calibri"/>
      <family val="2"/>
    </font>
    <font>
      <sz val="11"/>
      <color theme="1" tint="0.34998626667073579"/>
      <name val="Calibri"/>
      <family val="2"/>
    </font>
    <font>
      <u/>
      <sz val="11"/>
      <color indexed="12"/>
      <name val="Arial"/>
      <family val="2"/>
    </font>
    <font>
      <sz val="10"/>
      <color theme="4" tint="-0.249977111117893"/>
      <name val="Arial"/>
      <family val="2"/>
    </font>
    <font>
      <sz val="11"/>
      <name val="Calibri"/>
      <family val="2"/>
    </font>
    <font>
      <sz val="11"/>
      <color theme="1" tint="0.499984740745262"/>
      <name val="Arial"/>
      <family val="2"/>
      <scheme val="minor"/>
    </font>
    <font>
      <sz val="11"/>
      <color indexed="9"/>
      <name val="Arial"/>
      <family val="2"/>
    </font>
    <font>
      <sz val="11"/>
      <color theme="0" tint="-0.499984740745262"/>
      <name val="Arial"/>
      <family val="2"/>
    </font>
    <font>
      <b/>
      <sz val="9"/>
      <color theme="4"/>
      <name val="Arial"/>
      <family val="2"/>
      <scheme val="minor"/>
    </font>
    <font>
      <sz val="9"/>
      <color theme="4"/>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indexed="55"/>
        <bgColor indexed="64"/>
      </patternFill>
    </fill>
    <fill>
      <patternFill patternType="solid">
        <fgColor theme="4"/>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0" fontId="3" fillId="0" borderId="0" applyNumberFormat="0" applyFill="0" applyBorder="0" applyAlignment="0" applyProtection="0">
      <alignment vertical="top"/>
      <protection locked="0"/>
    </xf>
    <xf numFmtId="43" fontId="6" fillId="0" borderId="0" applyFont="0" applyFill="0" applyBorder="0" applyAlignment="0" applyProtection="0"/>
  </cellStyleXfs>
  <cellXfs count="51">
    <xf numFmtId="0" fontId="0" fillId="0" borderId="0" xfId="0"/>
    <xf numFmtId="0" fontId="0" fillId="0" borderId="0" xfId="0"/>
    <xf numFmtId="0" fontId="4" fillId="0" borderId="0" xfId="0" applyFont="1"/>
    <xf numFmtId="0" fontId="5" fillId="0" borderId="0" xfId="0" applyFont="1"/>
    <xf numFmtId="0" fontId="0" fillId="0" borderId="0" xfId="0" applyAlignment="1">
      <alignment vertical="center"/>
    </xf>
    <xf numFmtId="0" fontId="6" fillId="0" borderId="0" xfId="0" applyFont="1"/>
    <xf numFmtId="0" fontId="6" fillId="0" borderId="0" xfId="0" applyFont="1" applyAlignment="1"/>
    <xf numFmtId="0" fontId="7" fillId="0" borderId="0" xfId="0" applyFont="1" applyAlignment="1"/>
    <xf numFmtId="0" fontId="8" fillId="0" borderId="0" xfId="0" applyFont="1"/>
    <xf numFmtId="0" fontId="7" fillId="0" borderId="0" xfId="0" applyFont="1"/>
    <xf numFmtId="0" fontId="7" fillId="0" borderId="0" xfId="0" applyFont="1" applyAlignment="1"/>
    <xf numFmtId="0" fontId="0" fillId="0" borderId="0" xfId="0"/>
    <xf numFmtId="0" fontId="10"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Alignment="1">
      <alignment vertical="center"/>
    </xf>
    <xf numFmtId="0" fontId="15" fillId="2" borderId="0" xfId="0" applyFont="1" applyFill="1" applyAlignment="1">
      <alignment vertical="center"/>
    </xf>
    <xf numFmtId="0" fontId="1" fillId="2" borderId="0" xfId="0" applyFont="1" applyFill="1" applyAlignment="1">
      <alignment horizontal="right" vertical="center"/>
    </xf>
    <xf numFmtId="0" fontId="0" fillId="0" borderId="0" xfId="0" applyFont="1" applyAlignment="1"/>
    <xf numFmtId="0" fontId="0" fillId="0" borderId="0" xfId="0" applyFont="1" applyAlignment="1">
      <alignment wrapText="1"/>
    </xf>
    <xf numFmtId="0" fontId="0" fillId="0" borderId="0" xfId="0" applyFont="1"/>
    <xf numFmtId="0" fontId="14" fillId="0" borderId="0" xfId="0" applyFont="1"/>
    <xf numFmtId="0" fontId="0" fillId="0" borderId="0" xfId="0" applyFont="1" applyAlignment="1">
      <alignment vertical="top" wrapText="1"/>
    </xf>
    <xf numFmtId="0" fontId="0" fillId="3" borderId="0" xfId="0" applyFill="1" applyAlignment="1">
      <alignment horizontal="right" vertical="top"/>
    </xf>
    <xf numFmtId="0" fontId="16" fillId="3" borderId="0" xfId="0" applyFont="1" applyFill="1" applyAlignment="1"/>
    <xf numFmtId="0" fontId="17" fillId="2" borderId="0" xfId="0" applyFont="1" applyFill="1" applyAlignment="1">
      <alignment horizontal="center"/>
    </xf>
    <xf numFmtId="0" fontId="18" fillId="0" borderId="0" xfId="1" applyFont="1" applyAlignment="1" applyProtection="1">
      <alignment horizontal="left" indent="1"/>
    </xf>
    <xf numFmtId="0" fontId="19" fillId="0" borderId="0" xfId="0" applyFont="1" applyAlignment="1">
      <alignment horizontal="left"/>
    </xf>
    <xf numFmtId="0" fontId="2" fillId="0" borderId="0" xfId="0" applyNumberFormat="1" applyFont="1"/>
    <xf numFmtId="0" fontId="20" fillId="0" borderId="0" xfId="0" applyFont="1"/>
    <xf numFmtId="0" fontId="21" fillId="0" borderId="0" xfId="0" applyFont="1" applyFill="1" applyBorder="1" applyAlignment="1">
      <alignment horizontal="left"/>
    </xf>
    <xf numFmtId="0" fontId="18" fillId="0" borderId="0" xfId="1" applyFont="1" applyAlignment="1" applyProtection="1"/>
    <xf numFmtId="0" fontId="22" fillId="0" borderId="0" xfId="0" applyFont="1"/>
    <xf numFmtId="0" fontId="23" fillId="0" borderId="0" xfId="0" applyNumberFormat="1" applyFont="1" applyAlignment="1">
      <alignment horizontal="right" vertical="center"/>
    </xf>
    <xf numFmtId="0" fontId="24" fillId="0" borderId="0" xfId="0" applyFont="1" applyAlignment="1">
      <alignment vertical="center"/>
    </xf>
    <xf numFmtId="0" fontId="18" fillId="0" borderId="0" xfId="1" applyFont="1" applyAlignment="1" applyProtection="1">
      <alignment horizontal="left" wrapText="1"/>
    </xf>
    <xf numFmtId="0" fontId="9" fillId="5" borderId="0" xfId="0" applyFont="1" applyFill="1" applyBorder="1" applyAlignment="1">
      <alignment horizontal="center" vertical="center" shrinkToFit="1"/>
    </xf>
    <xf numFmtId="0" fontId="9" fillId="5" borderId="0" xfId="0" applyFont="1" applyFill="1" applyBorder="1" applyAlignment="1">
      <alignment vertical="center" shrinkToFit="1"/>
    </xf>
    <xf numFmtId="43" fontId="9" fillId="5" borderId="0" xfId="0" applyNumberFormat="1" applyFont="1" applyFill="1" applyBorder="1" applyAlignment="1">
      <alignment vertical="center"/>
    </xf>
    <xf numFmtId="0" fontId="12" fillId="0" borderId="0" xfId="0" applyNumberFormat="1" applyFont="1" applyFill="1" applyBorder="1" applyAlignment="1">
      <alignment horizontal="center" vertical="center" shrinkToFit="1"/>
    </xf>
    <xf numFmtId="164" fontId="12" fillId="0" borderId="0" xfId="0" applyNumberFormat="1" applyFont="1" applyFill="1" applyBorder="1" applyAlignment="1">
      <alignment horizontal="center" vertical="center" shrinkToFit="1"/>
    </xf>
    <xf numFmtId="0" fontId="12" fillId="0" borderId="0" xfId="0" applyFont="1" applyFill="1" applyBorder="1" applyAlignment="1">
      <alignment vertical="center" shrinkToFit="1"/>
    </xf>
    <xf numFmtId="43" fontId="12" fillId="0" borderId="0" xfId="2" applyFont="1" applyFill="1" applyBorder="1" applyAlignment="1">
      <alignment vertical="center"/>
    </xf>
    <xf numFmtId="0" fontId="12" fillId="5" borderId="0" xfId="0" applyFont="1" applyFill="1" applyBorder="1" applyAlignment="1">
      <alignment vertical="center" shrinkToFit="1"/>
    </xf>
    <xf numFmtId="0" fontId="25" fillId="0" borderId="0" xfId="0" applyFont="1" applyAlignment="1">
      <alignment vertical="center"/>
    </xf>
    <xf numFmtId="0" fontId="0" fillId="0" borderId="0" xfId="0" pivotButton="1"/>
    <xf numFmtId="0" fontId="0" fillId="0" borderId="0" xfId="0" applyAlignment="1">
      <alignment horizontal="left"/>
    </xf>
    <xf numFmtId="14" fontId="0" fillId="0" borderId="0" xfId="0" applyNumberFormat="1"/>
    <xf numFmtId="165" fontId="0" fillId="0" borderId="0" xfId="0" applyNumberFormat="1"/>
    <xf numFmtId="0" fontId="13" fillId="4" borderId="0" xfId="0" applyFont="1" applyFill="1" applyBorder="1" applyAlignment="1">
      <alignment horizontal="left" vertical="center"/>
    </xf>
    <xf numFmtId="0" fontId="13" fillId="4" borderId="0" xfId="0" applyFont="1" applyFill="1" applyBorder="1" applyAlignment="1">
      <alignment horizontal="left" vertical="center" wrapText="1"/>
    </xf>
    <xf numFmtId="0" fontId="3" fillId="0" borderId="0" xfId="1" applyAlignment="1" applyProtection="1"/>
  </cellXfs>
  <cellStyles count="3">
    <cellStyle name="Comma" xfId="2" builtinId="3"/>
    <cellStyle name="Hyperlink" xfId="1" builtinId="8"/>
    <cellStyle name="Normal" xfId="0" builtinId="0" customBuiltin="1"/>
  </cellStyles>
  <dxfs count="22">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general"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fill>
        <patternFill patternType="solid">
          <fgColor indexed="64"/>
          <bgColor theme="4" tint="0.59999389629810485"/>
        </patternFill>
      </fill>
      <alignment horizontal="general" vertical="center" textRotation="0" wrapText="0" indent="0" justifyLastLine="0" shrinkToFit="1" readingOrder="0"/>
      <border diagonalUp="0" diagonalDown="0" outline="0">
        <left/>
        <right/>
        <top/>
        <bottom/>
      </border>
    </dxf>
    <dxf>
      <alignment horizontal="general" vertical="center" textRotation="0" wrapText="0" indent="0" justifyLastLine="0" readingOrder="0"/>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center"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center"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ill>
        <patternFill>
          <fgColor indexed="64"/>
          <bgColor theme="4" tint="0.59999389629810485"/>
        </patternFill>
      </fill>
      <alignment vertical="center" textRotation="0" indent="0" justifyLastLine="0" readingOrder="0"/>
    </dxf>
    <dxf>
      <font>
        <strike val="0"/>
        <outline val="0"/>
        <shadow val="0"/>
        <u val="none"/>
        <vertAlign val="baseline"/>
        <sz val="12"/>
        <color auto="1"/>
        <name val="Arial"/>
        <scheme val="none"/>
      </font>
      <fill>
        <patternFill patternType="none">
          <fgColor rgb="FF000000"/>
          <bgColor auto="1"/>
        </patternFill>
      </fill>
      <alignment vertical="center" textRotation="0" indent="0" justifyLastLine="0" readingOrder="0"/>
    </dxf>
    <dxf>
      <font>
        <strike val="0"/>
        <outline val="0"/>
        <shadow val="0"/>
        <u val="none"/>
        <vertAlign val="baseline"/>
        <sz val="11"/>
        <color auto="1"/>
        <name val="Arial"/>
        <family val="2"/>
        <scheme val="major"/>
      </font>
      <fill>
        <patternFill patternType="solid">
          <fgColor indexed="64"/>
          <bgColor theme="4"/>
        </patternFill>
      </fill>
      <alignment horizontal="left" vertical="center" textRotation="0" indent="0" justifyLastLine="0" shrinkToFit="0" readingOrder="0"/>
      <border diagonalUp="0" diagonalDown="0">
        <left style="thin">
          <color theme="4"/>
        </left>
        <right style="thin">
          <color theme="4"/>
        </right>
        <top/>
        <bottom/>
        <vertical style="thin">
          <color theme="4"/>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fill>
        <patternFill>
          <bgColor theme="4" tint="0.79998168889431442"/>
        </patternFill>
      </fill>
      <border>
        <top style="double">
          <color theme="4"/>
        </top>
        <vertical/>
        <horizontal/>
      </border>
    </dxf>
    <dxf>
      <font>
        <b/>
        <color theme="0"/>
      </font>
      <fill>
        <patternFill patternType="solid">
          <fgColor theme="4"/>
          <bgColor theme="4"/>
        </patternFill>
      </fill>
      <border>
        <left style="thin">
          <color theme="4"/>
        </left>
        <right style="thin">
          <color theme="4"/>
        </right>
        <top style="thin">
          <color theme="4"/>
        </top>
        <vertical style="thin">
          <color theme="4"/>
        </vertical>
      </border>
    </dxf>
    <dxf>
      <font>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v42_RegisterTable"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28575</xdr:rowOff>
    </xdr:from>
    <xdr:to>
      <xdr:col>8</xdr:col>
      <xdr:colOff>1651001</xdr:colOff>
      <xdr:row>1</xdr:row>
      <xdr:rowOff>0</xdr:rowOff>
    </xdr:to>
    <xdr:pic>
      <xdr:nvPicPr>
        <xdr:cNvPr id="3" name="Picture 2">
          <a:extLst>
            <a:ext uri="{FF2B5EF4-FFF2-40B4-BE49-F238E27FC236}">
              <a16:creationId xmlns:a16="http://schemas.microsoft.com/office/drawing/2014/main" id="{711BF0F6-1DFB-4CF5-B61D-A329415693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28575"/>
          <a:ext cx="1651001"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5324475</xdr:colOff>
      <xdr:row>0</xdr:row>
      <xdr:rowOff>47625</xdr:rowOff>
    </xdr:from>
    <xdr:to>
      <xdr:col>3</xdr:col>
      <xdr:colOff>638175</xdr:colOff>
      <xdr:row>0</xdr:row>
      <xdr:rowOff>334804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10275" y="47625"/>
          <a:ext cx="1276350" cy="2871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MacDougall" refreshedDate="43283.704449652774" missingItemsLimit="0" createdVersion="6" refreshedVersion="6" minRefreshableVersion="3" recordCount="84" xr:uid="{BD046A7B-840F-499F-9C8E-6B9969B49A30}">
  <cacheSource type="worksheet">
    <worksheetSource name="Vertex42"/>
  </cacheSource>
  <cacheFields count="7">
    <cacheField name="Account" numFmtId="0">
      <sharedItems/>
    </cacheField>
    <cacheField name="Date" numFmtId="164">
      <sharedItems containsSemiMixedTypes="0" containsNonDate="0" containsDate="1" containsString="0" minDate="2018-01-01T00:00:00" maxDate="2018-04-01T00:00:00" count="47">
        <d v="2018-01-01T00:00:00"/>
        <d v="2018-01-03T00:00:00"/>
        <d v="2018-01-05T00:00:00"/>
        <d v="2018-01-06T00:00:00"/>
        <d v="2018-01-08T00:00:00"/>
        <d v="2018-01-09T00:00:00"/>
        <d v="2018-01-10T00:00:00"/>
        <d v="2018-01-11T00:00:00"/>
        <d v="2018-01-12T00:00:00"/>
        <d v="2018-01-15T00:00:00"/>
        <d v="2018-01-16T00:00:00"/>
        <d v="2018-01-17T00:00:00"/>
        <d v="2018-01-20T00:00:00"/>
        <d v="2018-01-22T00:00:00"/>
        <d v="2018-01-25T00:00:00"/>
        <d v="2018-01-31T00:00:00"/>
        <d v="2018-02-01T00:00:00"/>
        <d v="2018-02-04T00:00:00"/>
        <d v="2018-02-03T00:00:00"/>
        <d v="2018-02-05T00:00:00"/>
        <d v="2018-02-09T00:00:00"/>
        <d v="2018-02-10T00:00:00"/>
        <d v="2018-02-13T00:00:00"/>
        <d v="2018-02-15T00:00:00"/>
        <d v="2018-02-16T00:00:00"/>
        <d v="2018-02-18T00:00:00"/>
        <d v="2018-02-19T00:00:00"/>
        <d v="2018-02-25T00:00:00"/>
        <d v="2018-02-26T00:00:00"/>
        <d v="2018-02-28T00:00:00"/>
        <d v="2018-03-01T00:00:00"/>
        <d v="2018-03-05T00:00:00"/>
        <d v="2018-03-07T00:00:00"/>
        <d v="2018-03-09T00:00:00"/>
        <d v="2018-03-10T00:00:00"/>
        <d v="2018-03-11T00:00:00"/>
        <d v="2018-03-12T00:00:00"/>
        <d v="2018-03-14T00:00:00"/>
        <d v="2018-03-15T00:00:00"/>
        <d v="2018-03-17T00:00:00"/>
        <d v="2018-03-16T00:00:00"/>
        <d v="2018-03-21T00:00:00"/>
        <d v="2018-03-22T00:00:00"/>
        <d v="2018-03-24T00:00:00"/>
        <d v="2018-03-25T00:00:00"/>
        <d v="2018-03-26T00:00:00"/>
        <d v="2018-03-31T00:00:00"/>
      </sharedItems>
      <fieldGroup base="1">
        <rangePr groupBy="months" startDate="2018-01-01T00:00:00" endDate="2018-04-01T00:00:00"/>
        <groupItems count="14">
          <s v="&lt;2018-01-01"/>
          <s v="Jan"/>
          <s v="Feb"/>
          <s v="Mar"/>
          <s v="Apr"/>
          <s v="May"/>
          <s v="Jun"/>
          <s v="Jul"/>
          <s v="Aug"/>
          <s v="Sep"/>
          <s v="Oct"/>
          <s v="Nov"/>
          <s v="Dec"/>
          <s v="&gt;2018-04-01"/>
        </groupItems>
      </fieldGroup>
    </cacheField>
    <cacheField name="Description" numFmtId="0">
      <sharedItems/>
    </cacheField>
    <cacheField name="Category" numFmtId="0">
      <sharedItems count="11">
        <s v="[Balance]"/>
        <s v="Rent"/>
        <s v="Dining"/>
        <s v="Entertainment"/>
        <s v="[Transfer]"/>
        <s v="Groceries"/>
        <s v="Cell phones"/>
        <s v="Salary"/>
        <s v="Insurance"/>
        <s v="Fuel"/>
        <s v="Interest Expense"/>
      </sharedItems>
    </cacheField>
    <cacheField name="Income" numFmtId="43">
      <sharedItems containsString="0" containsBlank="1" containsNumber="1" containsInteger="1" minValue="50" maxValue="1250"/>
    </cacheField>
    <cacheField name="Expense" numFmtId="43">
      <sharedItems containsString="0" containsBlank="1" containsNumber="1" minValue="5.5" maxValue="600"/>
    </cacheField>
    <cacheField name="Net Transaction" numFmtId="0" formula="Income-Expens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4">
  <r>
    <s v="Checking"/>
    <x v="0"/>
    <s v="Beginning Balance"/>
    <x v="0"/>
    <n v="750"/>
    <m/>
  </r>
  <r>
    <s v="Cash"/>
    <x v="0"/>
    <s v="Beginning Balance"/>
    <x v="0"/>
    <n v="50"/>
    <m/>
  </r>
  <r>
    <s v="Credit"/>
    <x v="0"/>
    <s v="Beginning Balance"/>
    <x v="0"/>
    <m/>
    <n v="340"/>
  </r>
  <r>
    <s v="Savings"/>
    <x v="0"/>
    <s v="Beginning Balance"/>
    <x v="0"/>
    <n v="850"/>
    <m/>
  </r>
  <r>
    <s v="Checking"/>
    <x v="0"/>
    <s v="To/From Checking"/>
    <x v="1"/>
    <m/>
    <n v="600"/>
  </r>
  <r>
    <s v="Credit"/>
    <x v="1"/>
    <s v="To/From Credit"/>
    <x v="2"/>
    <m/>
    <n v="35.36"/>
  </r>
  <r>
    <s v="Credit"/>
    <x v="2"/>
    <s v="To/From Credit"/>
    <x v="3"/>
    <m/>
    <n v="77.536696414675546"/>
  </r>
  <r>
    <s v="Cash"/>
    <x v="2"/>
    <s v="ATM"/>
    <x v="4"/>
    <n v="100"/>
    <m/>
  </r>
  <r>
    <s v="Checking"/>
    <x v="2"/>
    <s v="ATM"/>
    <x v="4"/>
    <m/>
    <n v="100"/>
  </r>
  <r>
    <s v="Cash"/>
    <x v="3"/>
    <s v="Smith's"/>
    <x v="5"/>
    <m/>
    <n v="51.803987763665738"/>
  </r>
  <r>
    <s v="Checking"/>
    <x v="4"/>
    <s v="To/From Checking"/>
    <x v="2"/>
    <m/>
    <n v="25.6"/>
  </r>
  <r>
    <s v="Cash"/>
    <x v="5"/>
    <s v="To/From Cash"/>
    <x v="3"/>
    <m/>
    <n v="25.4"/>
  </r>
  <r>
    <s v="Credit"/>
    <x v="6"/>
    <s v="To/From Credit"/>
    <x v="6"/>
    <m/>
    <n v="35"/>
  </r>
  <r>
    <s v="Cash"/>
    <x v="7"/>
    <s v="To/From Cash"/>
    <x v="3"/>
    <m/>
    <n v="55.35"/>
  </r>
  <r>
    <s v="Cash"/>
    <x v="8"/>
    <s v="Smith's"/>
    <x v="5"/>
    <m/>
    <n v="11.540271067913254"/>
  </r>
  <r>
    <s v="Checking"/>
    <x v="9"/>
    <s v="Paycheck"/>
    <x v="7"/>
    <n v="1250"/>
    <m/>
  </r>
  <r>
    <s v="Cash"/>
    <x v="9"/>
    <s v="ATM"/>
    <x v="4"/>
    <n v="50"/>
    <m/>
  </r>
  <r>
    <s v="Checking"/>
    <x v="9"/>
    <s v="ATM"/>
    <x v="4"/>
    <m/>
    <n v="50"/>
  </r>
  <r>
    <s v="Savings"/>
    <x v="9"/>
    <s v="To/From Savings"/>
    <x v="4"/>
    <n v="100"/>
    <m/>
  </r>
  <r>
    <s v="Checking"/>
    <x v="9"/>
    <s v="To/From Checking"/>
    <x v="4"/>
    <m/>
    <n v="100"/>
  </r>
  <r>
    <s v="Checking"/>
    <x v="10"/>
    <s v="To/From Checking"/>
    <x v="8"/>
    <m/>
    <n v="55.25"/>
  </r>
  <r>
    <s v="Cash"/>
    <x v="10"/>
    <s v="To/From Credit"/>
    <x v="2"/>
    <m/>
    <n v="27.81"/>
  </r>
  <r>
    <s v="Checking"/>
    <x v="11"/>
    <s v="To/From Checking"/>
    <x v="3"/>
    <m/>
    <n v="80.150000000000006"/>
  </r>
  <r>
    <s v="Credit"/>
    <x v="12"/>
    <s v="Jay's Auto Mart"/>
    <x v="9"/>
    <m/>
    <n v="34.58"/>
  </r>
  <r>
    <s v="Cash"/>
    <x v="13"/>
    <s v="ATM"/>
    <x v="4"/>
    <n v="120"/>
    <m/>
  </r>
  <r>
    <s v="Checking"/>
    <x v="13"/>
    <s v="ATM"/>
    <x v="4"/>
    <m/>
    <n v="120"/>
  </r>
  <r>
    <s v="Checking"/>
    <x v="13"/>
    <s v="Smith's"/>
    <x v="5"/>
    <m/>
    <n v="25.12"/>
  </r>
  <r>
    <s v="Credit"/>
    <x v="14"/>
    <s v="To/From Cash"/>
    <x v="3"/>
    <m/>
    <n v="60.35"/>
  </r>
  <r>
    <s v="Checking"/>
    <x v="15"/>
    <s v="Paycheck"/>
    <x v="7"/>
    <n v="1250"/>
    <m/>
  </r>
  <r>
    <s v="Checking"/>
    <x v="15"/>
    <s v="Credit Card Interest"/>
    <x v="10"/>
    <m/>
    <n v="6.5"/>
  </r>
  <r>
    <s v="Checking"/>
    <x v="15"/>
    <s v="Credit Card Principal"/>
    <x v="4"/>
    <m/>
    <n v="375"/>
  </r>
  <r>
    <s v="Credit"/>
    <x v="15"/>
    <s v="Credit Card Principal"/>
    <x v="4"/>
    <n v="375"/>
    <m/>
  </r>
  <r>
    <s v="Checking"/>
    <x v="16"/>
    <s v="To/From Checking"/>
    <x v="1"/>
    <m/>
    <n v="600"/>
  </r>
  <r>
    <s v="Credit"/>
    <x v="17"/>
    <s v="To/From Credit"/>
    <x v="2"/>
    <m/>
    <n v="35.36"/>
  </r>
  <r>
    <s v="Cash"/>
    <x v="18"/>
    <s v="ATM"/>
    <x v="4"/>
    <n v="60"/>
    <m/>
  </r>
  <r>
    <s v="Checking"/>
    <x v="18"/>
    <s v="ATM"/>
    <x v="4"/>
    <m/>
    <n v="60"/>
  </r>
  <r>
    <s v="Credit"/>
    <x v="19"/>
    <s v="To/From Cash"/>
    <x v="3"/>
    <m/>
    <n v="40.450000000000003"/>
  </r>
  <r>
    <s v="Credit"/>
    <x v="20"/>
    <s v="To/From Credit"/>
    <x v="3"/>
    <m/>
    <n v="77.536696414675546"/>
  </r>
  <r>
    <s v="Credit"/>
    <x v="20"/>
    <s v="Jay's Auto Mart"/>
    <x v="9"/>
    <m/>
    <n v="20"/>
  </r>
  <r>
    <s v="Checking"/>
    <x v="21"/>
    <s v="To/From Checking"/>
    <x v="3"/>
    <m/>
    <n v="15.3"/>
  </r>
  <r>
    <s v="Credit"/>
    <x v="21"/>
    <s v="To/From Credit"/>
    <x v="6"/>
    <m/>
    <n v="35"/>
  </r>
  <r>
    <s v="Cash"/>
    <x v="22"/>
    <s v="ATM"/>
    <x v="4"/>
    <n v="120"/>
    <m/>
  </r>
  <r>
    <s v="Checking"/>
    <x v="22"/>
    <s v="ATM"/>
    <x v="4"/>
    <m/>
    <n v="120"/>
  </r>
  <r>
    <s v="Cash"/>
    <x v="22"/>
    <s v="Smith's"/>
    <x v="5"/>
    <m/>
    <n v="90.6"/>
  </r>
  <r>
    <s v="Checking"/>
    <x v="23"/>
    <s v="Paycheck"/>
    <x v="7"/>
    <n v="1250"/>
    <m/>
  </r>
  <r>
    <s v="Cash"/>
    <x v="23"/>
    <s v="To/From Cash"/>
    <x v="3"/>
    <m/>
    <n v="89.9"/>
  </r>
  <r>
    <s v="Savings"/>
    <x v="23"/>
    <s v="To/From Savings"/>
    <x v="4"/>
    <n v="100"/>
    <m/>
  </r>
  <r>
    <s v="Checking"/>
    <x v="23"/>
    <s v="To/From Checking"/>
    <x v="4"/>
    <m/>
    <n v="100"/>
  </r>
  <r>
    <s v="Checking"/>
    <x v="24"/>
    <s v="To/From Checking"/>
    <x v="8"/>
    <m/>
    <n v="55.25"/>
  </r>
  <r>
    <s v="Credit"/>
    <x v="25"/>
    <s v="To/From Credit"/>
    <x v="2"/>
    <m/>
    <n v="31.3"/>
  </r>
  <r>
    <s v="Cash"/>
    <x v="26"/>
    <s v="To/From Cash"/>
    <x v="3"/>
    <m/>
    <n v="122.25"/>
  </r>
  <r>
    <s v="Savings"/>
    <x v="27"/>
    <s v="Jay's Auto Mart"/>
    <x v="9"/>
    <m/>
    <n v="15"/>
  </r>
  <r>
    <s v="Cash"/>
    <x v="28"/>
    <s v="ATM"/>
    <x v="4"/>
    <n v="80"/>
    <m/>
  </r>
  <r>
    <s v="Checking"/>
    <x v="28"/>
    <s v="ATM"/>
    <x v="4"/>
    <m/>
    <n v="80"/>
  </r>
  <r>
    <s v="Checking"/>
    <x v="29"/>
    <s v="Paycheck"/>
    <x v="7"/>
    <n v="1250"/>
    <m/>
  </r>
  <r>
    <s v="Checking"/>
    <x v="29"/>
    <s v="Credit Card Interest"/>
    <x v="10"/>
    <m/>
    <n v="5.5"/>
  </r>
  <r>
    <s v="Checking"/>
    <x v="29"/>
    <s v="Credit Card Principal"/>
    <x v="4"/>
    <m/>
    <n v="250"/>
  </r>
  <r>
    <s v="Credit"/>
    <x v="29"/>
    <s v="Credit Card Principal"/>
    <x v="4"/>
    <n v="250"/>
    <m/>
  </r>
  <r>
    <s v="Checking"/>
    <x v="30"/>
    <s v="To/From Checking"/>
    <x v="1"/>
    <m/>
    <n v="600"/>
  </r>
  <r>
    <s v="Credit"/>
    <x v="31"/>
    <s v="To/From Credit"/>
    <x v="3"/>
    <m/>
    <n v="25.35"/>
  </r>
  <r>
    <s v="Cash"/>
    <x v="32"/>
    <s v="Smith's"/>
    <x v="5"/>
    <m/>
    <n v="31.87"/>
  </r>
  <r>
    <s v="Checking"/>
    <x v="33"/>
    <s v="To/From Cash"/>
    <x v="3"/>
    <m/>
    <n v="75.400000000000006"/>
  </r>
  <r>
    <s v="Credit"/>
    <x v="34"/>
    <s v="To/From Credit"/>
    <x v="6"/>
    <m/>
    <n v="35"/>
  </r>
  <r>
    <s v="Checking"/>
    <x v="35"/>
    <s v="To/From Checking"/>
    <x v="3"/>
    <m/>
    <n v="40.61"/>
  </r>
  <r>
    <s v="Cash"/>
    <x v="36"/>
    <s v="To/From Cash"/>
    <x v="3"/>
    <m/>
    <n v="60.3"/>
  </r>
  <r>
    <s v="Cash"/>
    <x v="36"/>
    <s v="ATM"/>
    <x v="4"/>
    <n v="60"/>
    <m/>
  </r>
  <r>
    <s v="Checking"/>
    <x v="36"/>
    <s v="ATM"/>
    <x v="4"/>
    <m/>
    <n v="60"/>
  </r>
  <r>
    <s v="Cash"/>
    <x v="37"/>
    <s v="Smith's"/>
    <x v="5"/>
    <m/>
    <n v="50.66"/>
  </r>
  <r>
    <s v="Checking"/>
    <x v="38"/>
    <s v="Paycheck"/>
    <x v="7"/>
    <n v="1250"/>
    <m/>
  </r>
  <r>
    <s v="Savings"/>
    <x v="38"/>
    <s v="To/From Savings"/>
    <x v="4"/>
    <n v="160"/>
    <m/>
  </r>
  <r>
    <s v="Checking"/>
    <x v="38"/>
    <s v="To/From Checking"/>
    <x v="4"/>
    <m/>
    <n v="160"/>
  </r>
  <r>
    <s v="Cash"/>
    <x v="39"/>
    <s v="ATM"/>
    <x v="4"/>
    <n v="140"/>
    <m/>
  </r>
  <r>
    <s v="Checking"/>
    <x v="39"/>
    <s v="ATM"/>
    <x v="4"/>
    <m/>
    <n v="140"/>
  </r>
  <r>
    <s v="Checking"/>
    <x v="40"/>
    <s v="To/From Checking"/>
    <x v="8"/>
    <m/>
    <n v="55.25"/>
  </r>
  <r>
    <s v="Cash"/>
    <x v="39"/>
    <s v="To/From Credit"/>
    <x v="2"/>
    <m/>
    <n v="37.840000000000003"/>
  </r>
  <r>
    <s v="Credit"/>
    <x v="41"/>
    <s v="To/From Cash"/>
    <x v="3"/>
    <m/>
    <n v="40.65"/>
  </r>
  <r>
    <s v="Credit"/>
    <x v="42"/>
    <s v="To/From Credit"/>
    <x v="2"/>
    <m/>
    <n v="45.23"/>
  </r>
  <r>
    <s v="Credit"/>
    <x v="43"/>
    <s v="Jay's Auto Mart"/>
    <x v="9"/>
    <m/>
    <n v="45.43"/>
  </r>
  <r>
    <s v="Checking"/>
    <x v="44"/>
    <s v="Smith's"/>
    <x v="5"/>
    <m/>
    <n v="36.75"/>
  </r>
  <r>
    <s v="Checking"/>
    <x v="45"/>
    <s v="To/From Checking"/>
    <x v="3"/>
    <m/>
    <n v="30.34"/>
  </r>
  <r>
    <s v="Checking"/>
    <x v="46"/>
    <s v="Paycheck"/>
    <x v="7"/>
    <n v="1250"/>
    <m/>
  </r>
  <r>
    <s v="Checking"/>
    <x v="46"/>
    <s v="Credit Card Interest"/>
    <x v="10"/>
    <m/>
    <n v="5.75"/>
  </r>
  <r>
    <s v="Checking"/>
    <x v="46"/>
    <s v="Credit Card Principal"/>
    <x v="4"/>
    <m/>
    <n v="120"/>
  </r>
  <r>
    <s v="Credit"/>
    <x v="46"/>
    <s v="Credit Card Principal"/>
    <x v="4"/>
    <n v="12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4C9F1D-6F7E-466E-950A-C77D9111F47D}" name="PivotTable5" cacheId="0"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F15" firstHeaderRow="1" firstDataRow="2" firstDataCol="1"/>
  <pivotFields count="7">
    <pivotField showAll="0"/>
    <pivotField axis="axisCol" showAll="0">
      <items count="15">
        <item x="0"/>
        <item x="1"/>
        <item x="2"/>
        <item x="3"/>
        <item x="4"/>
        <item x="5"/>
        <item x="6"/>
        <item x="7"/>
        <item x="8"/>
        <item x="9"/>
        <item x="10"/>
        <item x="11"/>
        <item x="12"/>
        <item x="13"/>
        <item t="default"/>
      </items>
    </pivotField>
    <pivotField showAll="0"/>
    <pivotField axis="axisRow" showAll="0">
      <items count="12">
        <item x="0"/>
        <item x="4"/>
        <item x="6"/>
        <item x="2"/>
        <item x="3"/>
        <item x="9"/>
        <item x="5"/>
        <item x="8"/>
        <item x="10"/>
        <item x="1"/>
        <item x="7"/>
        <item t="default"/>
      </items>
    </pivotField>
    <pivotField showAll="0"/>
    <pivotField showAll="0"/>
    <pivotField dataField="1" dragToRow="0" dragToCol="0" dragToPage="0" showAll="0" defaultSubtotal="0"/>
  </pivotFields>
  <rowFields count="1">
    <field x="3"/>
  </rowFields>
  <rowItems count="12">
    <i>
      <x/>
    </i>
    <i>
      <x v="1"/>
    </i>
    <i>
      <x v="2"/>
    </i>
    <i>
      <x v="3"/>
    </i>
    <i>
      <x v="4"/>
    </i>
    <i>
      <x v="5"/>
    </i>
    <i>
      <x v="6"/>
    </i>
    <i>
      <x v="7"/>
    </i>
    <i>
      <x v="8"/>
    </i>
    <i>
      <x v="9"/>
    </i>
    <i>
      <x v="10"/>
    </i>
    <i t="grand">
      <x/>
    </i>
  </rowItems>
  <colFields count="1">
    <field x="1"/>
  </colFields>
  <colItems count="4">
    <i>
      <x v="1"/>
    </i>
    <i>
      <x v="2"/>
    </i>
    <i>
      <x v="3"/>
    </i>
    <i t="grand">
      <x/>
    </i>
  </colItems>
  <dataFields count="1">
    <dataField name="Sum of Net Transaction" fld="6" baseField="0" baseItem="0" numFmtId="165"/>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Vertex42" displayName="Vertex42" ref="B3:G88" totalsRowCount="1" headerRowDxfId="14" dataDxfId="13" totalsRowDxfId="12">
  <autoFilter ref="B3:G87" xr:uid="{ACBC437C-26B2-4E13-A983-B682B7403E2C}"/>
  <tableColumns count="6">
    <tableColumn id="1" xr3:uid="{00000000-0010-0000-0000-000001000000}" name="Account" totalsRowLabel="Total" dataDxfId="11" totalsRowDxfId="10"/>
    <tableColumn id="9" xr3:uid="{00000000-0010-0000-0000-000009000000}" name="Date" dataDxfId="9" totalsRowDxfId="8"/>
    <tableColumn id="3" xr3:uid="{00000000-0010-0000-0000-000003000000}" name="Description" dataDxfId="7" totalsRowDxfId="6"/>
    <tableColumn id="4" xr3:uid="{00000000-0010-0000-0000-000004000000}" name="Category" dataDxfId="5" totalsRowDxfId="4"/>
    <tableColumn id="6" xr3:uid="{00000000-0010-0000-0000-000006000000}" name="Income" totalsRowFunction="sum" dataDxfId="3" totalsRowDxfId="2" dataCellStyle="Comma"/>
    <tableColumn id="7" xr3:uid="{00000000-0010-0000-0000-000007000000}" name="Expense" totalsRowFunction="sum" dataDxfId="1" totalsRowDxfId="0" dataCellStyle="Comma"/>
  </tableColumns>
  <tableStyleInfo name="v42_RegisterTab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B2F7B8-D465-487D-B369-ECD86826B3E6}" name="Accounts" displayName="Accounts" ref="A1:A6" totalsRowShown="0">
  <autoFilter ref="A1:A6" xr:uid="{E67FF3F1-B436-404E-92F3-14E43897BF60}">
    <filterColumn colId="0" hiddenButton="1"/>
  </autoFilter>
  <tableColumns count="1">
    <tableColumn id="1" xr3:uid="{0D501F7A-7EE5-42A5-9C1F-7AB5BBDFE922}" name="Accounts"/>
  </tableColumns>
  <tableStyleInfo name="v42_Register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30A570-8772-45A1-93D2-3833380EA038}" name="Categories" displayName="Categories" ref="E1:E20" totalsRowShown="0">
  <autoFilter ref="E1:E20" xr:uid="{F785CE19-3EDF-4324-87F0-F68929339D80}">
    <filterColumn colId="0" hiddenButton="1"/>
  </autoFilter>
  <tableColumns count="1">
    <tableColumn id="1" xr3:uid="{2CD22C09-89A3-4572-9F31-61A26BAE355B}" name="Categories"/>
  </tableColumns>
  <tableStyleInfo name="v42_Register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E53FA0-C654-4749-A506-A1CAC4D786A2}" name="Descriptions" displayName="Descriptions" ref="C1:C13" totalsRowShown="0">
  <autoFilter ref="C1:C13" xr:uid="{1D58833B-FA71-4070-B033-C9BA2952514B}">
    <filterColumn colId="0" hiddenButton="1"/>
  </autoFilter>
  <tableColumns count="1">
    <tableColumn id="1" xr3:uid="{DEEDA00C-511B-4477-A34C-E07EF10AB211}" name="Descriptions"/>
  </tableColumns>
  <tableStyleInfo name="v42_Register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9F13F55-9B7F-4E71-84F1-16B02897CE46}" name="Dates" displayName="Dates" ref="G1:G92" totalsRowShown="0">
  <autoFilter ref="G1:G92" xr:uid="{D65F125E-AE8C-4312-ABE9-3217AB319730}">
    <filterColumn colId="0" hiddenButton="1"/>
  </autoFilter>
  <tableColumns count="1">
    <tableColumn id="1" xr3:uid="{B147FD67-6A91-412D-9F10-4293974431C1}" name="Dates"/>
  </tableColumns>
  <tableStyleInfo name="v42_RegisterTable"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income-and-expense-worksheet.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vertex42.com/licensing/EULA_privateuse.html" TargetMode="External"/><Relationship Id="rId3" Type="http://schemas.openxmlformats.org/officeDocument/2006/relationships/hyperlink" Target="https://www.vertex42.com/ExcelArticles/how-to-budget.html" TargetMode="External"/><Relationship Id="rId7" Type="http://schemas.openxmlformats.org/officeDocument/2006/relationships/hyperlink" Target="https://www.vertex42.com/ExcelTemplates/money-tracker.html" TargetMode="External"/><Relationship Id="rId2" Type="http://schemas.openxmlformats.org/officeDocument/2006/relationships/hyperlink" Target="https://www.vertex42.com/ExcelTemplates/account-register.html" TargetMode="External"/><Relationship Id="rId1" Type="http://schemas.openxmlformats.org/officeDocument/2006/relationships/hyperlink" Target="https://www.vertex42.com/ExcelTemplates/income-and-expense-worksheet.html" TargetMode="External"/><Relationship Id="rId6" Type="http://schemas.openxmlformats.org/officeDocument/2006/relationships/hyperlink" Target="https://www.vertex42.com/blog/money/principles-of-personal-finance.html" TargetMode="External"/><Relationship Id="rId5" Type="http://schemas.openxmlformats.org/officeDocument/2006/relationships/hyperlink" Target="https://www.vertex42.com/ExcelTemplates/money-management-template.html" TargetMode="External"/><Relationship Id="rId10" Type="http://schemas.openxmlformats.org/officeDocument/2006/relationships/drawing" Target="../drawings/drawing2.xml"/><Relationship Id="rId4" Type="http://schemas.openxmlformats.org/officeDocument/2006/relationships/hyperlink" Target="https://www.vertex42.com/ExcelArticles/how-to-make-a-budget.html"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B1:I139"/>
  <sheetViews>
    <sheetView showGridLines="0" tabSelected="1" showRuler="0" zoomScaleNormal="100" workbookViewId="0"/>
  </sheetViews>
  <sheetFormatPr defaultColWidth="9" defaultRowHeight="12.75" x14ac:dyDescent="0.2"/>
  <cols>
    <col min="1" max="1" width="3.5" style="3" customWidth="1"/>
    <col min="2" max="2" width="12.75" style="3" customWidth="1"/>
    <col min="3" max="3" width="7.125" style="3" bestFit="1" customWidth="1"/>
    <col min="4" max="4" width="18" style="3" bestFit="1" customWidth="1"/>
    <col min="5" max="5" width="14.625" style="3" bestFit="1" customWidth="1"/>
    <col min="6" max="6" width="11.25" style="3" bestFit="1" customWidth="1"/>
    <col min="7" max="7" width="10.625" style="3" bestFit="1" customWidth="1"/>
    <col min="8" max="8" width="7.125" style="3" customWidth="1"/>
    <col min="9" max="9" width="25.125" style="3" customWidth="1"/>
    <col min="10" max="16384" width="9" style="3"/>
  </cols>
  <sheetData>
    <row r="1" spans="2:9" ht="31.5" customHeight="1" x14ac:dyDescent="0.2">
      <c r="B1" s="13" t="s">
        <v>62</v>
      </c>
      <c r="C1" s="13"/>
      <c r="D1" s="12"/>
      <c r="E1" s="12"/>
      <c r="F1" s="12"/>
      <c r="G1" s="12"/>
    </row>
    <row r="2" spans="2:9" ht="14.25" x14ac:dyDescent="0.2">
      <c r="I2" s="29" t="s">
        <v>26</v>
      </c>
    </row>
    <row r="3" spans="2:9" ht="15" x14ac:dyDescent="0.2">
      <c r="B3" s="48" t="s">
        <v>31</v>
      </c>
      <c r="C3" s="48" t="s">
        <v>0</v>
      </c>
      <c r="D3" s="48" t="s">
        <v>36</v>
      </c>
      <c r="E3" s="48" t="s">
        <v>1</v>
      </c>
      <c r="F3" s="49" t="s">
        <v>77</v>
      </c>
      <c r="G3" s="49" t="s">
        <v>78</v>
      </c>
      <c r="I3" s="50" t="s">
        <v>86</v>
      </c>
    </row>
    <row r="4" spans="2:9" s="14" customFormat="1" ht="14.25" x14ac:dyDescent="0.2">
      <c r="B4" s="38" t="s">
        <v>38</v>
      </c>
      <c r="C4" s="39">
        <v>43101</v>
      </c>
      <c r="D4" s="40" t="s">
        <v>30</v>
      </c>
      <c r="E4" s="40" t="s">
        <v>14</v>
      </c>
      <c r="F4" s="41">
        <v>750</v>
      </c>
      <c r="G4" s="41"/>
      <c r="H4" s="3"/>
      <c r="I4" s="33"/>
    </row>
    <row r="5" spans="2:9" s="14" customFormat="1" ht="14.25" x14ac:dyDescent="0.2">
      <c r="B5" s="38" t="s">
        <v>39</v>
      </c>
      <c r="C5" s="39">
        <v>43101</v>
      </c>
      <c r="D5" s="40" t="s">
        <v>30</v>
      </c>
      <c r="E5" s="40" t="s">
        <v>14</v>
      </c>
      <c r="F5" s="41">
        <v>50</v>
      </c>
      <c r="G5" s="41"/>
      <c r="H5" s="3"/>
      <c r="I5" s="33"/>
    </row>
    <row r="6" spans="2:9" s="14" customFormat="1" ht="14.25" x14ac:dyDescent="0.2">
      <c r="B6" s="38" t="s">
        <v>41</v>
      </c>
      <c r="C6" s="39">
        <v>43101</v>
      </c>
      <c r="D6" s="40" t="s">
        <v>30</v>
      </c>
      <c r="E6" s="40" t="s">
        <v>14</v>
      </c>
      <c r="F6" s="41"/>
      <c r="G6" s="41">
        <v>340</v>
      </c>
      <c r="H6" s="3"/>
      <c r="I6"/>
    </row>
    <row r="7" spans="2:9" s="14" customFormat="1" ht="14.25" x14ac:dyDescent="0.2">
      <c r="B7" s="38" t="s">
        <v>40</v>
      </c>
      <c r="C7" s="39">
        <v>43101</v>
      </c>
      <c r="D7" s="40" t="s">
        <v>30</v>
      </c>
      <c r="E7" s="40" t="s">
        <v>14</v>
      </c>
      <c r="F7" s="41">
        <v>850</v>
      </c>
      <c r="G7" s="41"/>
      <c r="H7" s="3"/>
      <c r="I7" s="43"/>
    </row>
    <row r="8" spans="2:9" s="14" customFormat="1" ht="14.25" x14ac:dyDescent="0.2">
      <c r="B8" s="38" t="s">
        <v>38</v>
      </c>
      <c r="C8" s="39">
        <v>43101</v>
      </c>
      <c r="D8" s="40" t="s">
        <v>22</v>
      </c>
      <c r="E8" s="40" t="s">
        <v>43</v>
      </c>
      <c r="F8" s="41"/>
      <c r="G8" s="41">
        <v>600</v>
      </c>
      <c r="H8" s="3"/>
    </row>
    <row r="9" spans="2:9" s="14" customFormat="1" ht="14.25" x14ac:dyDescent="0.2">
      <c r="B9" s="38" t="s">
        <v>41</v>
      </c>
      <c r="C9" s="39">
        <v>43103</v>
      </c>
      <c r="D9" s="40" t="s">
        <v>53</v>
      </c>
      <c r="E9" s="40" t="s">
        <v>50</v>
      </c>
      <c r="F9" s="41"/>
      <c r="G9" s="41">
        <v>35.36</v>
      </c>
      <c r="H9" s="3"/>
    </row>
    <row r="10" spans="2:9" s="14" customFormat="1" ht="14.25" x14ac:dyDescent="0.2">
      <c r="B10" s="38" t="s">
        <v>41</v>
      </c>
      <c r="C10" s="39">
        <v>43105</v>
      </c>
      <c r="D10" s="40" t="s">
        <v>53</v>
      </c>
      <c r="E10" s="40" t="s">
        <v>49</v>
      </c>
      <c r="F10" s="41"/>
      <c r="G10" s="41">
        <v>77.536696414675546</v>
      </c>
      <c r="H10" s="3"/>
    </row>
    <row r="11" spans="2:9" s="14" customFormat="1" ht="14.25" x14ac:dyDescent="0.2">
      <c r="B11" s="38" t="s">
        <v>39</v>
      </c>
      <c r="C11" s="39">
        <v>43105</v>
      </c>
      <c r="D11" s="40" t="s">
        <v>55</v>
      </c>
      <c r="E11" s="40" t="s">
        <v>15</v>
      </c>
      <c r="F11" s="41">
        <v>100</v>
      </c>
      <c r="G11" s="41"/>
      <c r="H11" s="3"/>
    </row>
    <row r="12" spans="2:9" s="14" customFormat="1" ht="14.25" x14ac:dyDescent="0.2">
      <c r="B12" s="38" t="s">
        <v>38</v>
      </c>
      <c r="C12" s="39">
        <v>43105</v>
      </c>
      <c r="D12" s="40" t="s">
        <v>55</v>
      </c>
      <c r="E12" s="40" t="s">
        <v>15</v>
      </c>
      <c r="F12" s="41"/>
      <c r="G12" s="41">
        <v>100</v>
      </c>
      <c r="H12" s="3"/>
    </row>
    <row r="13" spans="2:9" s="14" customFormat="1" ht="14.25" x14ac:dyDescent="0.2">
      <c r="B13" s="38" t="s">
        <v>39</v>
      </c>
      <c r="C13" s="39">
        <v>43106</v>
      </c>
      <c r="D13" s="40" t="s">
        <v>66</v>
      </c>
      <c r="E13" s="40" t="s">
        <v>47</v>
      </c>
      <c r="F13" s="41"/>
      <c r="G13" s="41">
        <v>51.803987763665738</v>
      </c>
      <c r="H13" s="3"/>
    </row>
    <row r="14" spans="2:9" s="14" customFormat="1" ht="14.25" x14ac:dyDescent="0.2">
      <c r="B14" s="38" t="s">
        <v>38</v>
      </c>
      <c r="C14" s="39">
        <v>43108</v>
      </c>
      <c r="D14" s="40" t="s">
        <v>22</v>
      </c>
      <c r="E14" s="11" t="s">
        <v>50</v>
      </c>
      <c r="F14" s="41"/>
      <c r="G14" s="41">
        <v>25.6</v>
      </c>
      <c r="H14" s="3"/>
    </row>
    <row r="15" spans="2:9" s="14" customFormat="1" ht="14.25" x14ac:dyDescent="0.2">
      <c r="B15" s="38" t="s">
        <v>39</v>
      </c>
      <c r="C15" s="39">
        <v>43109</v>
      </c>
      <c r="D15" s="40" t="s">
        <v>52</v>
      </c>
      <c r="E15" s="40" t="s">
        <v>49</v>
      </c>
      <c r="F15" s="41"/>
      <c r="G15" s="41">
        <v>25.4</v>
      </c>
      <c r="H15" s="3"/>
    </row>
    <row r="16" spans="2:9" ht="14.25" x14ac:dyDescent="0.2">
      <c r="B16" s="38" t="s">
        <v>41</v>
      </c>
      <c r="C16" s="39">
        <v>43110</v>
      </c>
      <c r="D16" s="40" t="s">
        <v>53</v>
      </c>
      <c r="E16" s="40" t="s">
        <v>48</v>
      </c>
      <c r="F16" s="41"/>
      <c r="G16" s="41">
        <v>35</v>
      </c>
    </row>
    <row r="17" spans="2:7" ht="14.25" x14ac:dyDescent="0.2">
      <c r="B17" s="38" t="s">
        <v>39</v>
      </c>
      <c r="C17" s="39">
        <v>43111</v>
      </c>
      <c r="D17" s="40" t="s">
        <v>52</v>
      </c>
      <c r="E17" s="40" t="s">
        <v>49</v>
      </c>
      <c r="F17" s="41"/>
      <c r="G17" s="41">
        <v>55.35</v>
      </c>
    </row>
    <row r="18" spans="2:7" ht="14.25" x14ac:dyDescent="0.2">
      <c r="B18" s="38" t="s">
        <v>39</v>
      </c>
      <c r="C18" s="39">
        <v>43112</v>
      </c>
      <c r="D18" s="40" t="s">
        <v>66</v>
      </c>
      <c r="E18" s="40" t="s">
        <v>47</v>
      </c>
      <c r="F18" s="41"/>
      <c r="G18" s="41">
        <v>11.540271067913254</v>
      </c>
    </row>
    <row r="19" spans="2:7" ht="14.25" x14ac:dyDescent="0.2">
      <c r="B19" s="38" t="s">
        <v>38</v>
      </c>
      <c r="C19" s="39">
        <v>43115</v>
      </c>
      <c r="D19" s="40" t="s">
        <v>54</v>
      </c>
      <c r="E19" s="40" t="s">
        <v>80</v>
      </c>
      <c r="F19" s="41">
        <v>1250</v>
      </c>
      <c r="G19" s="41"/>
    </row>
    <row r="20" spans="2:7" ht="14.25" x14ac:dyDescent="0.2">
      <c r="B20" s="38" t="s">
        <v>39</v>
      </c>
      <c r="C20" s="39">
        <v>43115</v>
      </c>
      <c r="D20" s="40" t="s">
        <v>55</v>
      </c>
      <c r="E20" s="40" t="s">
        <v>15</v>
      </c>
      <c r="F20" s="41">
        <v>50</v>
      </c>
      <c r="G20" s="41"/>
    </row>
    <row r="21" spans="2:7" ht="14.25" x14ac:dyDescent="0.2">
      <c r="B21" s="38" t="s">
        <v>38</v>
      </c>
      <c r="C21" s="39">
        <v>43115</v>
      </c>
      <c r="D21" s="40" t="s">
        <v>55</v>
      </c>
      <c r="E21" s="40" t="s">
        <v>15</v>
      </c>
      <c r="F21" s="41"/>
      <c r="G21" s="41">
        <v>50</v>
      </c>
    </row>
    <row r="22" spans="2:7" ht="14.25" x14ac:dyDescent="0.2">
      <c r="B22" s="38" t="s">
        <v>40</v>
      </c>
      <c r="C22" s="39">
        <v>43115</v>
      </c>
      <c r="D22" s="40" t="s">
        <v>23</v>
      </c>
      <c r="E22" s="40" t="s">
        <v>15</v>
      </c>
      <c r="F22" s="41">
        <v>100</v>
      </c>
      <c r="G22" s="41"/>
    </row>
    <row r="23" spans="2:7" ht="14.25" x14ac:dyDescent="0.2">
      <c r="B23" s="38" t="s">
        <v>38</v>
      </c>
      <c r="C23" s="39">
        <v>43115</v>
      </c>
      <c r="D23" s="40" t="s">
        <v>22</v>
      </c>
      <c r="E23" s="40" t="s">
        <v>15</v>
      </c>
      <c r="F23" s="41"/>
      <c r="G23" s="41">
        <v>100</v>
      </c>
    </row>
    <row r="24" spans="2:7" ht="14.25" x14ac:dyDescent="0.2">
      <c r="B24" s="38" t="s">
        <v>38</v>
      </c>
      <c r="C24" s="39">
        <v>43116</v>
      </c>
      <c r="D24" s="40" t="s">
        <v>22</v>
      </c>
      <c r="E24" s="11" t="s">
        <v>44</v>
      </c>
      <c r="F24" s="41"/>
      <c r="G24" s="41">
        <v>55.25</v>
      </c>
    </row>
    <row r="25" spans="2:7" ht="14.25" x14ac:dyDescent="0.2">
      <c r="B25" s="38" t="s">
        <v>39</v>
      </c>
      <c r="C25" s="39">
        <v>43116</v>
      </c>
      <c r="D25" s="40" t="s">
        <v>53</v>
      </c>
      <c r="E25" s="40" t="s">
        <v>50</v>
      </c>
      <c r="F25" s="41"/>
      <c r="G25" s="41">
        <v>27.81</v>
      </c>
    </row>
    <row r="26" spans="2:7" ht="14.25" x14ac:dyDescent="0.2">
      <c r="B26" s="38" t="s">
        <v>38</v>
      </c>
      <c r="C26" s="39">
        <v>43117</v>
      </c>
      <c r="D26" s="40" t="s">
        <v>22</v>
      </c>
      <c r="E26" s="40" t="s">
        <v>49</v>
      </c>
      <c r="F26" s="41"/>
      <c r="G26" s="41">
        <v>80.150000000000006</v>
      </c>
    </row>
    <row r="27" spans="2:7" ht="14.25" x14ac:dyDescent="0.2">
      <c r="B27" s="38" t="s">
        <v>41</v>
      </c>
      <c r="C27" s="39">
        <v>43120</v>
      </c>
      <c r="D27" s="40" t="s">
        <v>57</v>
      </c>
      <c r="E27" s="40" t="s">
        <v>16</v>
      </c>
      <c r="F27" s="41"/>
      <c r="G27" s="41">
        <v>34.58</v>
      </c>
    </row>
    <row r="28" spans="2:7" ht="14.25" x14ac:dyDescent="0.2">
      <c r="B28" s="38" t="s">
        <v>39</v>
      </c>
      <c r="C28" s="39">
        <v>43122</v>
      </c>
      <c r="D28" s="40" t="s">
        <v>55</v>
      </c>
      <c r="E28" s="40" t="s">
        <v>15</v>
      </c>
      <c r="F28" s="41">
        <v>120</v>
      </c>
      <c r="G28" s="41"/>
    </row>
    <row r="29" spans="2:7" ht="14.25" x14ac:dyDescent="0.2">
      <c r="B29" s="38" t="s">
        <v>38</v>
      </c>
      <c r="C29" s="39">
        <v>43122</v>
      </c>
      <c r="D29" s="40" t="s">
        <v>55</v>
      </c>
      <c r="E29" s="40" t="s">
        <v>15</v>
      </c>
      <c r="F29" s="41"/>
      <c r="G29" s="41">
        <v>120</v>
      </c>
    </row>
    <row r="30" spans="2:7" ht="14.25" x14ac:dyDescent="0.2">
      <c r="B30" s="38" t="s">
        <v>38</v>
      </c>
      <c r="C30" s="39">
        <v>43122</v>
      </c>
      <c r="D30" s="40" t="s">
        <v>66</v>
      </c>
      <c r="E30" s="40" t="s">
        <v>47</v>
      </c>
      <c r="F30" s="41"/>
      <c r="G30" s="41">
        <v>25.12</v>
      </c>
    </row>
    <row r="31" spans="2:7" ht="14.25" x14ac:dyDescent="0.2">
      <c r="B31" s="38" t="s">
        <v>41</v>
      </c>
      <c r="C31" s="39">
        <v>43125</v>
      </c>
      <c r="D31" s="40" t="s">
        <v>52</v>
      </c>
      <c r="E31" s="40" t="s">
        <v>49</v>
      </c>
      <c r="F31" s="41"/>
      <c r="G31" s="41">
        <v>60.35</v>
      </c>
    </row>
    <row r="32" spans="2:7" ht="14.25" x14ac:dyDescent="0.2">
      <c r="B32" s="38" t="s">
        <v>38</v>
      </c>
      <c r="C32" s="39">
        <v>43131</v>
      </c>
      <c r="D32" s="40" t="s">
        <v>54</v>
      </c>
      <c r="E32" s="40" t="s">
        <v>80</v>
      </c>
      <c r="F32" s="41">
        <v>1250</v>
      </c>
      <c r="G32" s="41"/>
    </row>
    <row r="33" spans="2:7" ht="14.25" x14ac:dyDescent="0.2">
      <c r="B33" s="38" t="s">
        <v>38</v>
      </c>
      <c r="C33" s="39">
        <v>43131</v>
      </c>
      <c r="D33" s="40" t="s">
        <v>72</v>
      </c>
      <c r="E33" s="40" t="s">
        <v>70</v>
      </c>
      <c r="F33" s="41"/>
      <c r="G33" s="41">
        <v>6.5</v>
      </c>
    </row>
    <row r="34" spans="2:7" ht="14.25" x14ac:dyDescent="0.2">
      <c r="B34" s="38" t="s">
        <v>38</v>
      </c>
      <c r="C34" s="39">
        <v>43131</v>
      </c>
      <c r="D34" s="40" t="s">
        <v>73</v>
      </c>
      <c r="E34" s="40" t="s">
        <v>15</v>
      </c>
      <c r="F34" s="41"/>
      <c r="G34" s="41">
        <v>375</v>
      </c>
    </row>
    <row r="35" spans="2:7" ht="14.25" x14ac:dyDescent="0.2">
      <c r="B35" s="38" t="s">
        <v>41</v>
      </c>
      <c r="C35" s="39">
        <v>43131</v>
      </c>
      <c r="D35" s="40" t="s">
        <v>73</v>
      </c>
      <c r="E35" s="40" t="s">
        <v>15</v>
      </c>
      <c r="F35" s="41">
        <v>375</v>
      </c>
      <c r="G35" s="41"/>
    </row>
    <row r="36" spans="2:7" ht="14.25" x14ac:dyDescent="0.2">
      <c r="B36" s="38" t="s">
        <v>38</v>
      </c>
      <c r="C36" s="39">
        <v>43132</v>
      </c>
      <c r="D36" s="40" t="s">
        <v>22</v>
      </c>
      <c r="E36" s="40" t="s">
        <v>43</v>
      </c>
      <c r="F36" s="41"/>
      <c r="G36" s="41">
        <v>600</v>
      </c>
    </row>
    <row r="37" spans="2:7" ht="14.25" x14ac:dyDescent="0.2">
      <c r="B37" s="38" t="s">
        <v>41</v>
      </c>
      <c r="C37" s="39">
        <v>43135</v>
      </c>
      <c r="D37" s="40" t="s">
        <v>53</v>
      </c>
      <c r="E37" s="40" t="s">
        <v>50</v>
      </c>
      <c r="F37" s="41"/>
      <c r="G37" s="41">
        <v>35.36</v>
      </c>
    </row>
    <row r="38" spans="2:7" ht="14.25" x14ac:dyDescent="0.2">
      <c r="B38" s="38" t="s">
        <v>39</v>
      </c>
      <c r="C38" s="39">
        <v>43134</v>
      </c>
      <c r="D38" s="40" t="s">
        <v>55</v>
      </c>
      <c r="E38" s="40" t="s">
        <v>15</v>
      </c>
      <c r="F38" s="41">
        <v>60</v>
      </c>
      <c r="G38" s="41"/>
    </row>
    <row r="39" spans="2:7" ht="14.25" x14ac:dyDescent="0.2">
      <c r="B39" s="38" t="s">
        <v>38</v>
      </c>
      <c r="C39" s="39">
        <v>43134</v>
      </c>
      <c r="D39" s="40" t="s">
        <v>55</v>
      </c>
      <c r="E39" s="40" t="s">
        <v>15</v>
      </c>
      <c r="F39" s="41"/>
      <c r="G39" s="41">
        <v>60</v>
      </c>
    </row>
    <row r="40" spans="2:7" ht="14.25" x14ac:dyDescent="0.2">
      <c r="B40" s="38" t="s">
        <v>41</v>
      </c>
      <c r="C40" s="39">
        <v>43136</v>
      </c>
      <c r="D40" s="40" t="s">
        <v>52</v>
      </c>
      <c r="E40" s="40" t="s">
        <v>49</v>
      </c>
      <c r="F40" s="41"/>
      <c r="G40" s="41">
        <v>40.450000000000003</v>
      </c>
    </row>
    <row r="41" spans="2:7" ht="14.25" x14ac:dyDescent="0.2">
      <c r="B41" s="38" t="s">
        <v>41</v>
      </c>
      <c r="C41" s="39">
        <v>43140</v>
      </c>
      <c r="D41" s="40" t="s">
        <v>53</v>
      </c>
      <c r="E41" s="40" t="s">
        <v>49</v>
      </c>
      <c r="F41" s="41"/>
      <c r="G41" s="41">
        <v>77.536696414675546</v>
      </c>
    </row>
    <row r="42" spans="2:7" ht="14.25" x14ac:dyDescent="0.2">
      <c r="B42" s="38" t="s">
        <v>41</v>
      </c>
      <c r="C42" s="39">
        <v>43140</v>
      </c>
      <c r="D42" s="40" t="s">
        <v>57</v>
      </c>
      <c r="E42" s="40" t="s">
        <v>16</v>
      </c>
      <c r="F42" s="41"/>
      <c r="G42" s="41">
        <v>20</v>
      </c>
    </row>
    <row r="43" spans="2:7" ht="14.25" x14ac:dyDescent="0.2">
      <c r="B43" s="38" t="s">
        <v>38</v>
      </c>
      <c r="C43" s="39">
        <v>43141</v>
      </c>
      <c r="D43" s="40" t="s">
        <v>22</v>
      </c>
      <c r="E43" s="40" t="s">
        <v>49</v>
      </c>
      <c r="F43" s="41"/>
      <c r="G43" s="41">
        <v>15.3</v>
      </c>
    </row>
    <row r="44" spans="2:7" ht="14.25" x14ac:dyDescent="0.2">
      <c r="B44" s="38" t="s">
        <v>41</v>
      </c>
      <c r="C44" s="39">
        <v>43141</v>
      </c>
      <c r="D44" s="40" t="s">
        <v>53</v>
      </c>
      <c r="E44" s="40" t="s">
        <v>48</v>
      </c>
      <c r="F44" s="41"/>
      <c r="G44" s="41">
        <v>35</v>
      </c>
    </row>
    <row r="45" spans="2:7" ht="14.25" x14ac:dyDescent="0.2">
      <c r="B45" s="38" t="s">
        <v>39</v>
      </c>
      <c r="C45" s="39">
        <v>43144</v>
      </c>
      <c r="D45" s="40" t="s">
        <v>55</v>
      </c>
      <c r="E45" s="40" t="s">
        <v>15</v>
      </c>
      <c r="F45" s="41">
        <v>120</v>
      </c>
      <c r="G45" s="41"/>
    </row>
    <row r="46" spans="2:7" ht="14.25" x14ac:dyDescent="0.2">
      <c r="B46" s="38" t="s">
        <v>38</v>
      </c>
      <c r="C46" s="39">
        <v>43144</v>
      </c>
      <c r="D46" s="40" t="s">
        <v>55</v>
      </c>
      <c r="E46" s="40" t="s">
        <v>15</v>
      </c>
      <c r="F46" s="41"/>
      <c r="G46" s="41">
        <v>120</v>
      </c>
    </row>
    <row r="47" spans="2:7" ht="14.25" x14ac:dyDescent="0.2">
      <c r="B47" s="38" t="s">
        <v>39</v>
      </c>
      <c r="C47" s="39">
        <v>43144</v>
      </c>
      <c r="D47" s="40" t="s">
        <v>66</v>
      </c>
      <c r="E47" s="40" t="s">
        <v>47</v>
      </c>
      <c r="F47" s="41"/>
      <c r="G47" s="41">
        <v>90.6</v>
      </c>
    </row>
    <row r="48" spans="2:7" ht="14.25" x14ac:dyDescent="0.2">
      <c r="B48" s="38" t="s">
        <v>38</v>
      </c>
      <c r="C48" s="39">
        <v>43146</v>
      </c>
      <c r="D48" s="40" t="s">
        <v>54</v>
      </c>
      <c r="E48" s="40" t="s">
        <v>80</v>
      </c>
      <c r="F48" s="41">
        <v>1250</v>
      </c>
      <c r="G48" s="41"/>
    </row>
    <row r="49" spans="2:9" ht="14.25" x14ac:dyDescent="0.2">
      <c r="B49" s="38" t="s">
        <v>39</v>
      </c>
      <c r="C49" s="39">
        <v>43146</v>
      </c>
      <c r="D49" s="40" t="s">
        <v>52</v>
      </c>
      <c r="E49" s="40" t="s">
        <v>49</v>
      </c>
      <c r="F49" s="41"/>
      <c r="G49" s="41">
        <v>89.9</v>
      </c>
    </row>
    <row r="50" spans="2:9" ht="14.25" x14ac:dyDescent="0.2">
      <c r="B50" s="38" t="s">
        <v>40</v>
      </c>
      <c r="C50" s="39">
        <v>43146</v>
      </c>
      <c r="D50" s="40" t="s">
        <v>23</v>
      </c>
      <c r="E50" s="40" t="s">
        <v>15</v>
      </c>
      <c r="F50" s="41">
        <v>100</v>
      </c>
      <c r="G50" s="41"/>
    </row>
    <row r="51" spans="2:9" ht="14.25" x14ac:dyDescent="0.2">
      <c r="B51" s="38" t="s">
        <v>38</v>
      </c>
      <c r="C51" s="39">
        <v>43146</v>
      </c>
      <c r="D51" s="40" t="s">
        <v>22</v>
      </c>
      <c r="E51" s="40" t="s">
        <v>15</v>
      </c>
      <c r="F51" s="41"/>
      <c r="G51" s="41">
        <v>100</v>
      </c>
    </row>
    <row r="52" spans="2:9" ht="14.25" x14ac:dyDescent="0.2">
      <c r="B52" s="38" t="s">
        <v>38</v>
      </c>
      <c r="C52" s="39">
        <v>43147</v>
      </c>
      <c r="D52" s="40" t="s">
        <v>22</v>
      </c>
      <c r="E52" s="40" t="s">
        <v>44</v>
      </c>
      <c r="F52" s="41"/>
      <c r="G52" s="41">
        <v>55.25</v>
      </c>
    </row>
    <row r="53" spans="2:9" ht="14.25" x14ac:dyDescent="0.2">
      <c r="B53" s="38" t="s">
        <v>41</v>
      </c>
      <c r="C53" s="39">
        <v>43149</v>
      </c>
      <c r="D53" s="40" t="s">
        <v>53</v>
      </c>
      <c r="E53" s="40" t="s">
        <v>50</v>
      </c>
      <c r="F53" s="41"/>
      <c r="G53" s="41">
        <v>31.3</v>
      </c>
    </row>
    <row r="54" spans="2:9" ht="14.25" x14ac:dyDescent="0.2">
      <c r="B54" s="38" t="s">
        <v>39</v>
      </c>
      <c r="C54" s="39">
        <v>43150</v>
      </c>
      <c r="D54" s="40" t="s">
        <v>52</v>
      </c>
      <c r="E54" s="40" t="s">
        <v>49</v>
      </c>
      <c r="F54" s="41"/>
      <c r="G54" s="41">
        <v>122.25</v>
      </c>
    </row>
    <row r="55" spans="2:9" ht="14.25" x14ac:dyDescent="0.2">
      <c r="B55" s="38" t="s">
        <v>40</v>
      </c>
      <c r="C55" s="39">
        <v>43156</v>
      </c>
      <c r="D55" s="40" t="s">
        <v>57</v>
      </c>
      <c r="E55" s="40" t="s">
        <v>16</v>
      </c>
      <c r="F55" s="41"/>
      <c r="G55" s="41">
        <v>15</v>
      </c>
    </row>
    <row r="56" spans="2:9" ht="14.25" x14ac:dyDescent="0.2">
      <c r="B56" s="38" t="s">
        <v>39</v>
      </c>
      <c r="C56" s="39">
        <v>43157</v>
      </c>
      <c r="D56" s="40" t="s">
        <v>55</v>
      </c>
      <c r="E56" s="40" t="s">
        <v>15</v>
      </c>
      <c r="F56" s="41">
        <v>80</v>
      </c>
      <c r="G56" s="41"/>
    </row>
    <row r="57" spans="2:9" ht="14.25" x14ac:dyDescent="0.2">
      <c r="B57" s="38" t="s">
        <v>38</v>
      </c>
      <c r="C57" s="39">
        <v>43157</v>
      </c>
      <c r="D57" s="40" t="s">
        <v>55</v>
      </c>
      <c r="E57" s="40" t="s">
        <v>15</v>
      </c>
      <c r="F57" s="41"/>
      <c r="G57" s="41">
        <v>80</v>
      </c>
    </row>
    <row r="58" spans="2:9" ht="14.25" x14ac:dyDescent="0.2">
      <c r="B58" s="38" t="s">
        <v>38</v>
      </c>
      <c r="C58" s="39">
        <v>43159</v>
      </c>
      <c r="D58" s="40" t="s">
        <v>54</v>
      </c>
      <c r="E58" s="40" t="s">
        <v>80</v>
      </c>
      <c r="F58" s="41">
        <v>1250</v>
      </c>
      <c r="G58" s="41"/>
      <c r="I58" s="11"/>
    </row>
    <row r="59" spans="2:9" ht="14.25" x14ac:dyDescent="0.2">
      <c r="B59" s="38" t="s">
        <v>38</v>
      </c>
      <c r="C59" s="39">
        <v>43159</v>
      </c>
      <c r="D59" s="40" t="s">
        <v>72</v>
      </c>
      <c r="E59" s="40" t="s">
        <v>70</v>
      </c>
      <c r="F59" s="41"/>
      <c r="G59" s="41">
        <v>5.5</v>
      </c>
      <c r="I59" s="11"/>
    </row>
    <row r="60" spans="2:9" ht="14.25" x14ac:dyDescent="0.2">
      <c r="B60" s="38" t="s">
        <v>38</v>
      </c>
      <c r="C60" s="39">
        <v>43159</v>
      </c>
      <c r="D60" s="40" t="s">
        <v>73</v>
      </c>
      <c r="E60" s="40" t="s">
        <v>15</v>
      </c>
      <c r="F60" s="41"/>
      <c r="G60" s="41">
        <v>250</v>
      </c>
      <c r="I60" s="11"/>
    </row>
    <row r="61" spans="2:9" ht="14.25" x14ac:dyDescent="0.2">
      <c r="B61" s="38" t="s">
        <v>41</v>
      </c>
      <c r="C61" s="39">
        <v>43159</v>
      </c>
      <c r="D61" s="40" t="s">
        <v>73</v>
      </c>
      <c r="E61" s="40" t="s">
        <v>15</v>
      </c>
      <c r="F61" s="41">
        <v>250</v>
      </c>
      <c r="G61" s="41"/>
      <c r="I61" s="11"/>
    </row>
    <row r="62" spans="2:9" ht="14.25" x14ac:dyDescent="0.2">
      <c r="B62" s="38" t="s">
        <v>38</v>
      </c>
      <c r="C62" s="39">
        <v>43160</v>
      </c>
      <c r="D62" s="40" t="s">
        <v>22</v>
      </c>
      <c r="E62" s="40" t="s">
        <v>43</v>
      </c>
      <c r="F62" s="41"/>
      <c r="G62" s="41">
        <v>600</v>
      </c>
      <c r="I62" s="11"/>
    </row>
    <row r="63" spans="2:9" ht="14.25" x14ac:dyDescent="0.2">
      <c r="B63" s="38" t="s">
        <v>41</v>
      </c>
      <c r="C63" s="39">
        <v>43164</v>
      </c>
      <c r="D63" s="40" t="s">
        <v>53</v>
      </c>
      <c r="E63" s="40" t="s">
        <v>49</v>
      </c>
      <c r="F63" s="41"/>
      <c r="G63" s="41">
        <v>25.35</v>
      </c>
      <c r="I63" s="11"/>
    </row>
    <row r="64" spans="2:9" ht="14.25" x14ac:dyDescent="0.2">
      <c r="B64" s="38" t="s">
        <v>39</v>
      </c>
      <c r="C64" s="39">
        <v>43166</v>
      </c>
      <c r="D64" s="40" t="s">
        <v>66</v>
      </c>
      <c r="E64" s="40" t="s">
        <v>47</v>
      </c>
      <c r="F64" s="41"/>
      <c r="G64" s="41">
        <v>31.87</v>
      </c>
      <c r="I64" s="11"/>
    </row>
    <row r="65" spans="2:9" ht="14.25" x14ac:dyDescent="0.2">
      <c r="B65" s="38" t="s">
        <v>38</v>
      </c>
      <c r="C65" s="39">
        <v>43168</v>
      </c>
      <c r="D65" s="40" t="s">
        <v>52</v>
      </c>
      <c r="E65" s="40" t="s">
        <v>49</v>
      </c>
      <c r="F65" s="41"/>
      <c r="G65" s="41">
        <v>75.400000000000006</v>
      </c>
      <c r="I65" s="11"/>
    </row>
    <row r="66" spans="2:9" ht="14.25" x14ac:dyDescent="0.2">
      <c r="B66" s="38" t="s">
        <v>41</v>
      </c>
      <c r="C66" s="39">
        <v>43169</v>
      </c>
      <c r="D66" s="40" t="s">
        <v>53</v>
      </c>
      <c r="E66" s="40" t="s">
        <v>48</v>
      </c>
      <c r="F66" s="41"/>
      <c r="G66" s="41">
        <v>35</v>
      </c>
      <c r="I66" s="11"/>
    </row>
    <row r="67" spans="2:9" ht="14.25" x14ac:dyDescent="0.2">
      <c r="B67" s="38" t="s">
        <v>38</v>
      </c>
      <c r="C67" s="39">
        <v>43170</v>
      </c>
      <c r="D67" s="40" t="s">
        <v>22</v>
      </c>
      <c r="E67" s="40" t="s">
        <v>49</v>
      </c>
      <c r="F67" s="41"/>
      <c r="G67" s="41">
        <v>40.61</v>
      </c>
      <c r="I67" s="11"/>
    </row>
    <row r="68" spans="2:9" ht="14.25" x14ac:dyDescent="0.2">
      <c r="B68" s="38" t="s">
        <v>39</v>
      </c>
      <c r="C68" s="39">
        <v>43171</v>
      </c>
      <c r="D68" s="40" t="s">
        <v>52</v>
      </c>
      <c r="E68" s="40" t="s">
        <v>49</v>
      </c>
      <c r="F68" s="41"/>
      <c r="G68" s="41">
        <v>60.3</v>
      </c>
      <c r="I68" s="11"/>
    </row>
    <row r="69" spans="2:9" ht="14.25" x14ac:dyDescent="0.2">
      <c r="B69" s="38" t="s">
        <v>39</v>
      </c>
      <c r="C69" s="39">
        <v>43171</v>
      </c>
      <c r="D69" s="40" t="s">
        <v>55</v>
      </c>
      <c r="E69" s="40" t="s">
        <v>15</v>
      </c>
      <c r="F69" s="41">
        <v>60</v>
      </c>
      <c r="G69" s="41"/>
      <c r="I69" s="11"/>
    </row>
    <row r="70" spans="2:9" ht="14.25" x14ac:dyDescent="0.2">
      <c r="B70" s="38" t="s">
        <v>38</v>
      </c>
      <c r="C70" s="39">
        <v>43171</v>
      </c>
      <c r="D70" s="40" t="s">
        <v>55</v>
      </c>
      <c r="E70" s="40" t="s">
        <v>15</v>
      </c>
      <c r="F70" s="41"/>
      <c r="G70" s="41">
        <v>60</v>
      </c>
      <c r="I70" s="11"/>
    </row>
    <row r="71" spans="2:9" ht="14.25" x14ac:dyDescent="0.2">
      <c r="B71" s="38" t="s">
        <v>39</v>
      </c>
      <c r="C71" s="39">
        <v>43173</v>
      </c>
      <c r="D71" s="40" t="s">
        <v>66</v>
      </c>
      <c r="E71" s="40" t="s">
        <v>47</v>
      </c>
      <c r="F71" s="41"/>
      <c r="G71" s="41">
        <v>50.66</v>
      </c>
      <c r="I71" s="11"/>
    </row>
    <row r="72" spans="2:9" ht="14.25" x14ac:dyDescent="0.2">
      <c r="B72" s="38" t="s">
        <v>38</v>
      </c>
      <c r="C72" s="39">
        <v>43174</v>
      </c>
      <c r="D72" s="40" t="s">
        <v>54</v>
      </c>
      <c r="E72" s="40" t="s">
        <v>80</v>
      </c>
      <c r="F72" s="41">
        <v>1250</v>
      </c>
      <c r="G72" s="41"/>
      <c r="I72" s="11"/>
    </row>
    <row r="73" spans="2:9" ht="14.25" x14ac:dyDescent="0.2">
      <c r="B73" s="38" t="s">
        <v>40</v>
      </c>
      <c r="C73" s="39">
        <v>43174</v>
      </c>
      <c r="D73" s="40" t="s">
        <v>23</v>
      </c>
      <c r="E73" s="40" t="s">
        <v>15</v>
      </c>
      <c r="F73" s="41">
        <v>160</v>
      </c>
      <c r="G73" s="41"/>
      <c r="I73" s="11"/>
    </row>
    <row r="74" spans="2:9" ht="14.25" x14ac:dyDescent="0.2">
      <c r="B74" s="38" t="s">
        <v>38</v>
      </c>
      <c r="C74" s="39">
        <v>43174</v>
      </c>
      <c r="D74" s="40" t="s">
        <v>22</v>
      </c>
      <c r="E74" s="40" t="s">
        <v>15</v>
      </c>
      <c r="F74" s="41"/>
      <c r="G74" s="41">
        <v>160</v>
      </c>
      <c r="I74" s="11"/>
    </row>
    <row r="75" spans="2:9" ht="14.25" x14ac:dyDescent="0.2">
      <c r="B75" s="38" t="s">
        <v>39</v>
      </c>
      <c r="C75" s="39">
        <v>43176</v>
      </c>
      <c r="D75" s="40" t="s">
        <v>55</v>
      </c>
      <c r="E75" s="40" t="s">
        <v>15</v>
      </c>
      <c r="F75" s="41">
        <v>140</v>
      </c>
      <c r="G75" s="41"/>
      <c r="I75" s="11"/>
    </row>
    <row r="76" spans="2:9" ht="14.25" x14ac:dyDescent="0.2">
      <c r="B76" s="38" t="s">
        <v>38</v>
      </c>
      <c r="C76" s="39">
        <v>43176</v>
      </c>
      <c r="D76" s="40" t="s">
        <v>55</v>
      </c>
      <c r="E76" s="40" t="s">
        <v>15</v>
      </c>
      <c r="F76" s="41"/>
      <c r="G76" s="41">
        <v>140</v>
      </c>
      <c r="I76" s="11"/>
    </row>
    <row r="77" spans="2:9" ht="14.25" x14ac:dyDescent="0.2">
      <c r="B77" s="38" t="s">
        <v>38</v>
      </c>
      <c r="C77" s="39">
        <v>43175</v>
      </c>
      <c r="D77" s="40" t="s">
        <v>22</v>
      </c>
      <c r="E77" s="11" t="s">
        <v>44</v>
      </c>
      <c r="F77" s="41"/>
      <c r="G77" s="41">
        <v>55.25</v>
      </c>
      <c r="I77" s="11"/>
    </row>
    <row r="78" spans="2:9" ht="14.25" x14ac:dyDescent="0.2">
      <c r="B78" s="38" t="s">
        <v>39</v>
      </c>
      <c r="C78" s="39">
        <v>43176</v>
      </c>
      <c r="D78" s="40" t="s">
        <v>53</v>
      </c>
      <c r="E78" s="40" t="s">
        <v>50</v>
      </c>
      <c r="F78" s="41"/>
      <c r="G78" s="41">
        <v>37.840000000000003</v>
      </c>
      <c r="I78" s="11"/>
    </row>
    <row r="79" spans="2:9" ht="14.25" x14ac:dyDescent="0.2">
      <c r="B79" s="38" t="s">
        <v>41</v>
      </c>
      <c r="C79" s="39">
        <v>43180</v>
      </c>
      <c r="D79" s="40" t="s">
        <v>52</v>
      </c>
      <c r="E79" s="40" t="s">
        <v>49</v>
      </c>
      <c r="F79" s="41"/>
      <c r="G79" s="41">
        <v>40.65</v>
      </c>
      <c r="I79" s="11"/>
    </row>
    <row r="80" spans="2:9" ht="14.25" x14ac:dyDescent="0.2">
      <c r="B80" s="38" t="s">
        <v>41</v>
      </c>
      <c r="C80" s="39">
        <v>43181</v>
      </c>
      <c r="D80" s="40" t="s">
        <v>53</v>
      </c>
      <c r="E80" s="40" t="s">
        <v>50</v>
      </c>
      <c r="F80" s="41"/>
      <c r="G80" s="41">
        <v>45.23</v>
      </c>
      <c r="I80" s="11"/>
    </row>
    <row r="81" spans="2:9" ht="14.25" x14ac:dyDescent="0.2">
      <c r="B81" s="38" t="s">
        <v>41</v>
      </c>
      <c r="C81" s="39">
        <v>43183</v>
      </c>
      <c r="D81" s="40" t="s">
        <v>57</v>
      </c>
      <c r="E81" s="40" t="s">
        <v>16</v>
      </c>
      <c r="F81" s="41"/>
      <c r="G81" s="41">
        <v>45.43</v>
      </c>
      <c r="I81" s="11"/>
    </row>
    <row r="82" spans="2:9" ht="14.25" x14ac:dyDescent="0.2">
      <c r="B82" s="38" t="s">
        <v>38</v>
      </c>
      <c r="C82" s="39">
        <v>43184</v>
      </c>
      <c r="D82" s="40" t="s">
        <v>66</v>
      </c>
      <c r="E82" s="40" t="s">
        <v>47</v>
      </c>
      <c r="F82" s="41"/>
      <c r="G82" s="41">
        <v>36.75</v>
      </c>
      <c r="I82" s="11"/>
    </row>
    <row r="83" spans="2:9" ht="14.25" x14ac:dyDescent="0.2">
      <c r="B83" s="38" t="s">
        <v>38</v>
      </c>
      <c r="C83" s="39">
        <v>43185</v>
      </c>
      <c r="D83" s="40" t="s">
        <v>22</v>
      </c>
      <c r="E83" s="40" t="s">
        <v>49</v>
      </c>
      <c r="F83" s="41"/>
      <c r="G83" s="41">
        <v>30.34</v>
      </c>
      <c r="I83" s="11"/>
    </row>
    <row r="84" spans="2:9" ht="14.25" x14ac:dyDescent="0.2">
      <c r="B84" s="38" t="s">
        <v>38</v>
      </c>
      <c r="C84" s="39">
        <v>43190</v>
      </c>
      <c r="D84" s="40" t="s">
        <v>54</v>
      </c>
      <c r="E84" s="40" t="s">
        <v>80</v>
      </c>
      <c r="F84" s="41">
        <v>1250</v>
      </c>
      <c r="G84" s="41"/>
      <c r="I84" s="11"/>
    </row>
    <row r="85" spans="2:9" ht="14.25" x14ac:dyDescent="0.2">
      <c r="B85" s="38" t="s">
        <v>38</v>
      </c>
      <c r="C85" s="39">
        <v>43190</v>
      </c>
      <c r="D85" s="40" t="s">
        <v>72</v>
      </c>
      <c r="E85" s="40" t="s">
        <v>70</v>
      </c>
      <c r="F85" s="41"/>
      <c r="G85" s="41">
        <v>5.75</v>
      </c>
      <c r="I85" s="11"/>
    </row>
    <row r="86" spans="2:9" ht="14.25" x14ac:dyDescent="0.2">
      <c r="B86" s="38" t="s">
        <v>38</v>
      </c>
      <c r="C86" s="39">
        <v>43190</v>
      </c>
      <c r="D86" s="40" t="s">
        <v>73</v>
      </c>
      <c r="E86" s="40" t="s">
        <v>15</v>
      </c>
      <c r="F86" s="41"/>
      <c r="G86" s="41">
        <v>120</v>
      </c>
      <c r="I86" s="11"/>
    </row>
    <row r="87" spans="2:9" ht="14.25" x14ac:dyDescent="0.2">
      <c r="B87" s="38" t="s">
        <v>41</v>
      </c>
      <c r="C87" s="39">
        <v>43190</v>
      </c>
      <c r="D87" s="40" t="s">
        <v>73</v>
      </c>
      <c r="E87" s="40" t="s">
        <v>15</v>
      </c>
      <c r="F87" s="41">
        <v>120</v>
      </c>
      <c r="G87" s="41"/>
      <c r="I87" s="11"/>
    </row>
    <row r="88" spans="2:9" ht="15" x14ac:dyDescent="0.2">
      <c r="B88" s="35" t="s">
        <v>56</v>
      </c>
      <c r="C88" s="35"/>
      <c r="D88" s="42"/>
      <c r="E88" s="36"/>
      <c r="F88" s="37">
        <f>SUBTOTAL(109,Vertex42[Income])</f>
        <v>10985</v>
      </c>
      <c r="G88" s="37">
        <f>SUBTOTAL(109,Vertex42[Expense])</f>
        <v>5832.227651660929</v>
      </c>
      <c r="I88" s="11"/>
    </row>
    <row r="89" spans="2:9" ht="14.25" x14ac:dyDescent="0.2">
      <c r="I89" s="11"/>
    </row>
    <row r="90" spans="2:9" ht="14.25" x14ac:dyDescent="0.2">
      <c r="I90" s="11"/>
    </row>
    <row r="91" spans="2:9" ht="14.25" x14ac:dyDescent="0.2">
      <c r="I91" s="11"/>
    </row>
    <row r="92" spans="2:9" ht="14.25" x14ac:dyDescent="0.2">
      <c r="I92" s="11"/>
    </row>
    <row r="93" spans="2:9" ht="14.25" x14ac:dyDescent="0.2">
      <c r="I93" s="11"/>
    </row>
    <row r="94" spans="2:9" ht="14.25" x14ac:dyDescent="0.2">
      <c r="I94" s="11"/>
    </row>
    <row r="95" spans="2:9" ht="14.25" x14ac:dyDescent="0.2">
      <c r="I95" s="11"/>
    </row>
    <row r="96" spans="2:9" ht="14.25" x14ac:dyDescent="0.2">
      <c r="I96" s="11"/>
    </row>
    <row r="97" spans="9:9" ht="14.25" x14ac:dyDescent="0.2">
      <c r="I97" s="11"/>
    </row>
    <row r="98" spans="9:9" ht="14.25" x14ac:dyDescent="0.2">
      <c r="I98" s="11"/>
    </row>
    <row r="99" spans="9:9" ht="14.25" x14ac:dyDescent="0.2">
      <c r="I99" s="11"/>
    </row>
    <row r="100" spans="9:9" ht="14.25" x14ac:dyDescent="0.2">
      <c r="I100" s="11"/>
    </row>
    <row r="101" spans="9:9" ht="14.25" x14ac:dyDescent="0.2">
      <c r="I101" s="11"/>
    </row>
    <row r="102" spans="9:9" ht="14.25" x14ac:dyDescent="0.2">
      <c r="I102" s="11"/>
    </row>
    <row r="103" spans="9:9" ht="14.25" x14ac:dyDescent="0.2">
      <c r="I103" s="11"/>
    </row>
    <row r="104" spans="9:9" ht="14.25" x14ac:dyDescent="0.2">
      <c r="I104" s="11"/>
    </row>
    <row r="105" spans="9:9" ht="14.25" x14ac:dyDescent="0.2">
      <c r="I105" s="11"/>
    </row>
    <row r="106" spans="9:9" ht="14.25" x14ac:dyDescent="0.2">
      <c r="I106" s="11"/>
    </row>
    <row r="107" spans="9:9" ht="14.25" x14ac:dyDescent="0.2">
      <c r="I107" s="11"/>
    </row>
    <row r="108" spans="9:9" ht="14.25" x14ac:dyDescent="0.2">
      <c r="I108" s="11"/>
    </row>
    <row r="109" spans="9:9" ht="14.25" x14ac:dyDescent="0.2">
      <c r="I109" s="11"/>
    </row>
    <row r="110" spans="9:9" ht="14.25" x14ac:dyDescent="0.2">
      <c r="I110" s="11"/>
    </row>
    <row r="111" spans="9:9" ht="14.25" x14ac:dyDescent="0.2">
      <c r="I111" s="11"/>
    </row>
    <row r="112" spans="9:9" ht="14.25" x14ac:dyDescent="0.2">
      <c r="I112" s="11"/>
    </row>
    <row r="113" spans="9:9" ht="14.25" x14ac:dyDescent="0.2">
      <c r="I113" s="11"/>
    </row>
    <row r="114" spans="9:9" ht="14.25" x14ac:dyDescent="0.2">
      <c r="I114" s="11"/>
    </row>
    <row r="115" spans="9:9" ht="14.25" x14ac:dyDescent="0.2">
      <c r="I115" s="11"/>
    </row>
    <row r="116" spans="9:9" ht="14.25" x14ac:dyDescent="0.2">
      <c r="I116" s="11"/>
    </row>
    <row r="117" spans="9:9" ht="14.25" x14ac:dyDescent="0.2">
      <c r="I117" s="11"/>
    </row>
    <row r="118" spans="9:9" ht="14.25" x14ac:dyDescent="0.2">
      <c r="I118" s="11"/>
    </row>
    <row r="119" spans="9:9" ht="14.25" x14ac:dyDescent="0.2">
      <c r="I119" s="11"/>
    </row>
    <row r="120" spans="9:9" ht="14.25" x14ac:dyDescent="0.2">
      <c r="I120" s="11"/>
    </row>
    <row r="121" spans="9:9" ht="14.25" x14ac:dyDescent="0.2">
      <c r="I121" s="11"/>
    </row>
    <row r="122" spans="9:9" ht="14.25" x14ac:dyDescent="0.2">
      <c r="I122" s="11"/>
    </row>
    <row r="123" spans="9:9" ht="14.25" x14ac:dyDescent="0.2">
      <c r="I123" s="11"/>
    </row>
    <row r="124" spans="9:9" ht="14.25" x14ac:dyDescent="0.2">
      <c r="I124" s="11"/>
    </row>
    <row r="125" spans="9:9" ht="14.25" x14ac:dyDescent="0.2">
      <c r="I125" s="11"/>
    </row>
    <row r="126" spans="9:9" ht="14.25" x14ac:dyDescent="0.2">
      <c r="I126" s="11"/>
    </row>
    <row r="127" spans="9:9" ht="14.25" x14ac:dyDescent="0.2">
      <c r="I127" s="11"/>
    </row>
    <row r="128" spans="9:9" ht="14.25" x14ac:dyDescent="0.2">
      <c r="I128" s="11"/>
    </row>
    <row r="129" spans="9:9" ht="14.25" x14ac:dyDescent="0.2">
      <c r="I129" s="11"/>
    </row>
    <row r="130" spans="9:9" ht="14.25" x14ac:dyDescent="0.2">
      <c r="I130" s="11"/>
    </row>
    <row r="131" spans="9:9" ht="14.25" x14ac:dyDescent="0.2">
      <c r="I131" s="11"/>
    </row>
    <row r="132" spans="9:9" ht="14.25" x14ac:dyDescent="0.2">
      <c r="I132" s="11"/>
    </row>
    <row r="133" spans="9:9" ht="14.25" x14ac:dyDescent="0.2">
      <c r="I133" s="11"/>
    </row>
    <row r="134" spans="9:9" ht="14.25" x14ac:dyDescent="0.2">
      <c r="I134" s="11"/>
    </row>
    <row r="135" spans="9:9" ht="14.25" x14ac:dyDescent="0.2">
      <c r="I135" s="11"/>
    </row>
    <row r="136" spans="9:9" ht="14.25" x14ac:dyDescent="0.2">
      <c r="I136" s="11"/>
    </row>
    <row r="137" spans="9:9" ht="14.25" x14ac:dyDescent="0.2">
      <c r="I137" s="11"/>
    </row>
    <row r="138" spans="9:9" ht="14.25" x14ac:dyDescent="0.2">
      <c r="I138" s="11"/>
    </row>
    <row r="139" spans="9:9" ht="14.25" x14ac:dyDescent="0.2">
      <c r="I139" s="11"/>
    </row>
  </sheetData>
  <dataValidations disablePrompts="1" count="4">
    <dataValidation type="list" allowBlank="1" sqref="E4:E87" xr:uid="{00000000-0002-0000-0000-000002000000}">
      <formula1>INDIRECT("Categories[Categories]")</formula1>
    </dataValidation>
    <dataValidation type="list" allowBlank="1" sqref="D4:D87" xr:uid="{00000000-0002-0000-0000-000000000000}">
      <formula1>INDIRECT("Descriptions[Descriptions]")</formula1>
    </dataValidation>
    <dataValidation type="list" allowBlank="1" sqref="C4:C87" xr:uid="{00000000-0002-0000-0000-000001000000}">
      <formula1>INDIRECT("Dates[Dates]")</formula1>
    </dataValidation>
    <dataValidation type="list" allowBlank="1" sqref="B4:B87" xr:uid="{00000000-0002-0000-0000-000003000000}">
      <formula1>INDIRECT("Accounts[Accounts]")</formula1>
    </dataValidation>
  </dataValidations>
  <hyperlinks>
    <hyperlink ref="I3" r:id="rId1" xr:uid="{A52EA48B-FE18-47EF-A981-5D3A8FAD5697}"/>
  </hyperlinks>
  <printOptions horizontalCentered="1"/>
  <pageMargins left="0.5" right="0.5" top="0.5" bottom="0.5" header="0.25" footer="0.25"/>
  <pageSetup fitToHeight="0" orientation="portrait" r:id="rId2"/>
  <headerFooter>
    <oddFooter>&amp;L&amp;8&amp;K01+047© 2017 by Vertex42.com&amp;R&amp;8&amp;K01+047https://www.vertex42.com/ExcelTemplates/income-and-expense-worksheet.html</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5546-11B7-47EF-BCF0-FDBB5C12BB73}">
  <sheetPr codeName="Sheet1"/>
  <dimension ref="B2:F15"/>
  <sheetViews>
    <sheetView showGridLines="0" workbookViewId="0"/>
  </sheetViews>
  <sheetFormatPr defaultRowHeight="14.25" x14ac:dyDescent="0.2"/>
  <cols>
    <col min="1" max="1" width="3.625" customWidth="1"/>
    <col min="2" max="2" width="22" bestFit="1" customWidth="1"/>
    <col min="3" max="3" width="16.125" bestFit="1" customWidth="1"/>
    <col min="4" max="5" width="8.875" bestFit="1" customWidth="1"/>
    <col min="6" max="6" width="11.375" bestFit="1" customWidth="1"/>
    <col min="7" max="7" width="16.125" bestFit="1" customWidth="1"/>
    <col min="8" max="8" width="19.125" bestFit="1" customWidth="1"/>
    <col min="9" max="9" width="20.5" bestFit="1" customWidth="1"/>
    <col min="10" max="10" width="15.375" bestFit="1" customWidth="1"/>
    <col min="11" max="11" width="27.125" bestFit="1" customWidth="1"/>
    <col min="12" max="12" width="20.5" bestFit="1" customWidth="1"/>
  </cols>
  <sheetData>
    <row r="2" spans="2:6" x14ac:dyDescent="0.2">
      <c r="B2" s="44" t="s">
        <v>85</v>
      </c>
      <c r="C2" s="44" t="s">
        <v>84</v>
      </c>
    </row>
    <row r="3" spans="2:6" x14ac:dyDescent="0.2">
      <c r="B3" s="44" t="s">
        <v>75</v>
      </c>
      <c r="C3" s="11" t="s">
        <v>81</v>
      </c>
      <c r="D3" s="11" t="s">
        <v>82</v>
      </c>
      <c r="E3" s="11" t="s">
        <v>83</v>
      </c>
      <c r="F3" s="11" t="s">
        <v>76</v>
      </c>
    </row>
    <row r="4" spans="2:6" x14ac:dyDescent="0.2">
      <c r="B4" s="45" t="s">
        <v>14</v>
      </c>
      <c r="C4" s="47">
        <v>1310</v>
      </c>
      <c r="D4" s="47">
        <v>0</v>
      </c>
      <c r="E4" s="47">
        <v>0</v>
      </c>
      <c r="F4" s="47">
        <v>1310</v>
      </c>
    </row>
    <row r="5" spans="2:6" x14ac:dyDescent="0.2">
      <c r="B5" s="45" t="s">
        <v>15</v>
      </c>
      <c r="C5" s="47">
        <v>0</v>
      </c>
      <c r="D5" s="47">
        <v>0</v>
      </c>
      <c r="E5" s="47">
        <v>0</v>
      </c>
      <c r="F5" s="47">
        <v>0</v>
      </c>
    </row>
    <row r="6" spans="2:6" x14ac:dyDescent="0.2">
      <c r="B6" s="45" t="s">
        <v>48</v>
      </c>
      <c r="C6" s="47">
        <v>-35</v>
      </c>
      <c r="D6" s="47">
        <v>-35</v>
      </c>
      <c r="E6" s="47">
        <v>-35</v>
      </c>
      <c r="F6" s="47">
        <v>-105</v>
      </c>
    </row>
    <row r="7" spans="2:6" x14ac:dyDescent="0.2">
      <c r="B7" s="45" t="s">
        <v>50</v>
      </c>
      <c r="C7" s="47">
        <v>-88.77</v>
      </c>
      <c r="D7" s="47">
        <v>-66.66</v>
      </c>
      <c r="E7" s="47">
        <v>-83.07</v>
      </c>
      <c r="F7" s="47">
        <v>-238.5</v>
      </c>
    </row>
    <row r="8" spans="2:6" x14ac:dyDescent="0.2">
      <c r="B8" s="45" t="s">
        <v>49</v>
      </c>
      <c r="C8" s="47">
        <v>-298.78669641467553</v>
      </c>
      <c r="D8" s="47">
        <v>-345.43669641467557</v>
      </c>
      <c r="E8" s="47">
        <v>-272.65000000000003</v>
      </c>
      <c r="F8" s="47">
        <v>-916.87339282935102</v>
      </c>
    </row>
    <row r="9" spans="2:6" x14ac:dyDescent="0.2">
      <c r="B9" s="45" t="s">
        <v>16</v>
      </c>
      <c r="C9" s="47">
        <v>-34.58</v>
      </c>
      <c r="D9" s="47">
        <v>-35</v>
      </c>
      <c r="E9" s="47">
        <v>-45.43</v>
      </c>
      <c r="F9" s="47">
        <v>-115.00999999999999</v>
      </c>
    </row>
    <row r="10" spans="2:6" x14ac:dyDescent="0.2">
      <c r="B10" s="45" t="s">
        <v>47</v>
      </c>
      <c r="C10" s="47">
        <v>-88.464258831578988</v>
      </c>
      <c r="D10" s="47">
        <v>-90.6</v>
      </c>
      <c r="E10" s="47">
        <v>-119.28</v>
      </c>
      <c r="F10" s="47">
        <v>-298.34425883157894</v>
      </c>
    </row>
    <row r="11" spans="2:6" x14ac:dyDescent="0.2">
      <c r="B11" s="45" t="s">
        <v>44</v>
      </c>
      <c r="C11" s="47">
        <v>-55.25</v>
      </c>
      <c r="D11" s="47">
        <v>-55.25</v>
      </c>
      <c r="E11" s="47">
        <v>-55.25</v>
      </c>
      <c r="F11" s="47">
        <v>-165.75</v>
      </c>
    </row>
    <row r="12" spans="2:6" x14ac:dyDescent="0.2">
      <c r="B12" s="45" t="s">
        <v>70</v>
      </c>
      <c r="C12" s="47">
        <v>-6.5</v>
      </c>
      <c r="D12" s="47">
        <v>-5.5</v>
      </c>
      <c r="E12" s="47">
        <v>-5.75</v>
      </c>
      <c r="F12" s="47">
        <v>-17.75</v>
      </c>
    </row>
    <row r="13" spans="2:6" x14ac:dyDescent="0.2">
      <c r="B13" s="45" t="s">
        <v>43</v>
      </c>
      <c r="C13" s="47">
        <v>-600</v>
      </c>
      <c r="D13" s="47">
        <v>-600</v>
      </c>
      <c r="E13" s="47">
        <v>-600</v>
      </c>
      <c r="F13" s="47">
        <v>-1800</v>
      </c>
    </row>
    <row r="14" spans="2:6" x14ac:dyDescent="0.2">
      <c r="B14" s="45" t="s">
        <v>80</v>
      </c>
      <c r="C14" s="47">
        <v>2500</v>
      </c>
      <c r="D14" s="47">
        <v>2500</v>
      </c>
      <c r="E14" s="47">
        <v>2500</v>
      </c>
      <c r="F14" s="47">
        <v>7500</v>
      </c>
    </row>
    <row r="15" spans="2:6" x14ac:dyDescent="0.2">
      <c r="B15" s="45" t="s">
        <v>76</v>
      </c>
      <c r="C15" s="47">
        <v>2602.6490447537462</v>
      </c>
      <c r="D15" s="47">
        <v>1266.5533035853246</v>
      </c>
      <c r="E15" s="47">
        <v>1283.5700000000002</v>
      </c>
      <c r="F15" s="47">
        <v>5152.772348339071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I92"/>
  <sheetViews>
    <sheetView showGridLines="0" zoomScale="130" zoomScaleNormal="130" workbookViewId="0"/>
  </sheetViews>
  <sheetFormatPr defaultRowHeight="14.25" x14ac:dyDescent="0.2"/>
  <cols>
    <col min="1" max="1" width="17.375" customWidth="1"/>
    <col min="2" max="2" width="2.75" customWidth="1"/>
    <col min="3" max="3" width="18" bestFit="1" customWidth="1"/>
    <col min="4" max="4" width="2.75" customWidth="1"/>
    <col min="5" max="5" width="17.375" customWidth="1"/>
    <col min="6" max="6" width="2.75" style="11" customWidth="1"/>
    <col min="7" max="7" width="17.375" customWidth="1"/>
    <col min="8" max="8" width="2.75" style="11" customWidth="1"/>
  </cols>
  <sheetData>
    <row r="1" spans="1:9" s="4" customFormat="1" ht="19.5" customHeight="1" x14ac:dyDescent="0.2">
      <c r="A1" t="s">
        <v>37</v>
      </c>
      <c r="B1"/>
      <c r="C1" t="s">
        <v>74</v>
      </c>
      <c r="D1"/>
      <c r="E1" t="s">
        <v>35</v>
      </c>
      <c r="G1" t="s">
        <v>79</v>
      </c>
    </row>
    <row r="2" spans="1:9" s="4" customFormat="1" x14ac:dyDescent="0.2">
      <c r="A2" s="11"/>
      <c r="B2"/>
      <c r="C2" s="11"/>
      <c r="D2"/>
      <c r="E2" s="11"/>
      <c r="G2" s="11"/>
    </row>
    <row r="3" spans="1:9" x14ac:dyDescent="0.2">
      <c r="A3" s="11" t="s">
        <v>39</v>
      </c>
      <c r="C3" s="11" t="s">
        <v>30</v>
      </c>
      <c r="E3" s="11" t="s">
        <v>14</v>
      </c>
      <c r="G3" s="46">
        <v>43101</v>
      </c>
      <c r="I3" s="26" t="s">
        <v>24</v>
      </c>
    </row>
    <row r="4" spans="1:9" x14ac:dyDescent="0.2">
      <c r="A4" s="11" t="s">
        <v>38</v>
      </c>
      <c r="C4" s="11" t="s">
        <v>23</v>
      </c>
      <c r="E4" s="11" t="s">
        <v>15</v>
      </c>
      <c r="G4" s="46">
        <v>43102</v>
      </c>
      <c r="I4" s="26" t="s">
        <v>25</v>
      </c>
    </row>
    <row r="5" spans="1:9" x14ac:dyDescent="0.2">
      <c r="A5" s="11" t="s">
        <v>40</v>
      </c>
      <c r="C5" s="11" t="s">
        <v>52</v>
      </c>
      <c r="E5" s="11" t="s">
        <v>48</v>
      </c>
      <c r="G5" s="46">
        <v>43103</v>
      </c>
    </row>
    <row r="6" spans="1:9" x14ac:dyDescent="0.2">
      <c r="A6" s="11" t="s">
        <v>41</v>
      </c>
      <c r="C6" s="11" t="s">
        <v>22</v>
      </c>
      <c r="E6" s="11" t="s">
        <v>50</v>
      </c>
      <c r="G6" s="46">
        <v>43104</v>
      </c>
      <c r="I6" s="26" t="s">
        <v>19</v>
      </c>
    </row>
    <row r="7" spans="1:9" x14ac:dyDescent="0.2">
      <c r="C7" s="11" t="s">
        <v>53</v>
      </c>
      <c r="E7" s="11" t="s">
        <v>49</v>
      </c>
      <c r="G7" s="46">
        <v>43105</v>
      </c>
    </row>
    <row r="8" spans="1:9" x14ac:dyDescent="0.2">
      <c r="C8" s="11" t="s">
        <v>54</v>
      </c>
      <c r="E8" s="11" t="s">
        <v>16</v>
      </c>
      <c r="G8" s="46">
        <v>43106</v>
      </c>
      <c r="I8" s="26"/>
    </row>
    <row r="9" spans="1:9" x14ac:dyDescent="0.2">
      <c r="C9" s="11" t="s">
        <v>57</v>
      </c>
      <c r="E9" s="11" t="s">
        <v>47</v>
      </c>
      <c r="G9" s="46">
        <v>43107</v>
      </c>
      <c r="I9" s="26"/>
    </row>
    <row r="10" spans="1:9" x14ac:dyDescent="0.2">
      <c r="C10" s="11" t="s">
        <v>55</v>
      </c>
      <c r="E10" s="11" t="s">
        <v>44</v>
      </c>
      <c r="G10" s="46">
        <v>43108</v>
      </c>
    </row>
    <row r="11" spans="1:9" x14ac:dyDescent="0.2">
      <c r="C11" s="11" t="s">
        <v>66</v>
      </c>
      <c r="E11" s="11" t="s">
        <v>70</v>
      </c>
      <c r="G11" s="46">
        <v>43109</v>
      </c>
    </row>
    <row r="12" spans="1:9" x14ac:dyDescent="0.2">
      <c r="C12" t="s">
        <v>72</v>
      </c>
      <c r="E12" s="11" t="s">
        <v>71</v>
      </c>
      <c r="G12" s="46">
        <v>43110</v>
      </c>
    </row>
    <row r="13" spans="1:9" x14ac:dyDescent="0.2">
      <c r="C13" t="s">
        <v>73</v>
      </c>
      <c r="E13" s="11" t="s">
        <v>51</v>
      </c>
      <c r="G13" s="46">
        <v>43111</v>
      </c>
    </row>
    <row r="14" spans="1:9" x14ac:dyDescent="0.2">
      <c r="C14" s="11"/>
      <c r="E14" s="11" t="s">
        <v>42</v>
      </c>
      <c r="G14" s="46">
        <v>43112</v>
      </c>
    </row>
    <row r="15" spans="1:9" x14ac:dyDescent="0.2">
      <c r="E15" s="11" t="s">
        <v>43</v>
      </c>
      <c r="G15" s="46">
        <v>43113</v>
      </c>
    </row>
    <row r="16" spans="1:9" x14ac:dyDescent="0.2">
      <c r="E16" s="11" t="s">
        <v>40</v>
      </c>
      <c r="G16" s="46">
        <v>43114</v>
      </c>
    </row>
    <row r="17" spans="5:7" x14ac:dyDescent="0.2">
      <c r="E17" s="11" t="s">
        <v>32</v>
      </c>
      <c r="G17" s="46">
        <v>43115</v>
      </c>
    </row>
    <row r="18" spans="5:7" x14ac:dyDescent="0.2">
      <c r="E18" s="11" t="s">
        <v>46</v>
      </c>
      <c r="G18" s="46">
        <v>43116</v>
      </c>
    </row>
    <row r="19" spans="5:7" x14ac:dyDescent="0.2">
      <c r="E19" s="11" t="s">
        <v>45</v>
      </c>
      <c r="G19" s="46">
        <v>43117</v>
      </c>
    </row>
    <row r="20" spans="5:7" x14ac:dyDescent="0.2">
      <c r="E20" t="s">
        <v>80</v>
      </c>
      <c r="G20" s="46">
        <v>43118</v>
      </c>
    </row>
    <row r="21" spans="5:7" x14ac:dyDescent="0.2">
      <c r="G21" s="46">
        <v>43119</v>
      </c>
    </row>
    <row r="22" spans="5:7" x14ac:dyDescent="0.2">
      <c r="G22" s="46">
        <v>43120</v>
      </c>
    </row>
    <row r="23" spans="5:7" x14ac:dyDescent="0.2">
      <c r="G23" s="46">
        <v>43121</v>
      </c>
    </row>
    <row r="24" spans="5:7" x14ac:dyDescent="0.2">
      <c r="G24" s="46">
        <v>43122</v>
      </c>
    </row>
    <row r="25" spans="5:7" x14ac:dyDescent="0.2">
      <c r="G25" s="46">
        <v>43123</v>
      </c>
    </row>
    <row r="26" spans="5:7" x14ac:dyDescent="0.2">
      <c r="G26" s="46">
        <v>43124</v>
      </c>
    </row>
    <row r="27" spans="5:7" x14ac:dyDescent="0.2">
      <c r="G27" s="46">
        <v>43125</v>
      </c>
    </row>
    <row r="28" spans="5:7" x14ac:dyDescent="0.2">
      <c r="G28" s="46">
        <v>43126</v>
      </c>
    </row>
    <row r="29" spans="5:7" x14ac:dyDescent="0.2">
      <c r="G29" s="46">
        <v>43127</v>
      </c>
    </row>
    <row r="30" spans="5:7" x14ac:dyDescent="0.2">
      <c r="G30" s="46">
        <v>43128</v>
      </c>
    </row>
    <row r="31" spans="5:7" x14ac:dyDescent="0.2">
      <c r="G31" s="46">
        <v>43129</v>
      </c>
    </row>
    <row r="32" spans="5:7" x14ac:dyDescent="0.2">
      <c r="G32" s="46">
        <v>43130</v>
      </c>
    </row>
    <row r="33" spans="7:7" x14ac:dyDescent="0.2">
      <c r="G33" s="46">
        <v>43131</v>
      </c>
    </row>
    <row r="34" spans="7:7" x14ac:dyDescent="0.2">
      <c r="G34" s="46">
        <v>43132</v>
      </c>
    </row>
    <row r="35" spans="7:7" x14ac:dyDescent="0.2">
      <c r="G35" s="46">
        <v>43133</v>
      </c>
    </row>
    <row r="36" spans="7:7" x14ac:dyDescent="0.2">
      <c r="G36" s="46">
        <v>43134</v>
      </c>
    </row>
    <row r="37" spans="7:7" x14ac:dyDescent="0.2">
      <c r="G37" s="46">
        <v>43135</v>
      </c>
    </row>
    <row r="38" spans="7:7" x14ac:dyDescent="0.2">
      <c r="G38" s="46">
        <v>43136</v>
      </c>
    </row>
    <row r="39" spans="7:7" x14ac:dyDescent="0.2">
      <c r="G39" s="46">
        <v>43137</v>
      </c>
    </row>
    <row r="40" spans="7:7" x14ac:dyDescent="0.2">
      <c r="G40" s="46">
        <v>43138</v>
      </c>
    </row>
    <row r="41" spans="7:7" x14ac:dyDescent="0.2">
      <c r="G41" s="46">
        <v>43139</v>
      </c>
    </row>
    <row r="42" spans="7:7" x14ac:dyDescent="0.2">
      <c r="G42" s="46">
        <v>43140</v>
      </c>
    </row>
    <row r="43" spans="7:7" x14ac:dyDescent="0.2">
      <c r="G43" s="46">
        <v>43141</v>
      </c>
    </row>
    <row r="44" spans="7:7" x14ac:dyDescent="0.2">
      <c r="G44" s="46">
        <v>43142</v>
      </c>
    </row>
    <row r="45" spans="7:7" x14ac:dyDescent="0.2">
      <c r="G45" s="46">
        <v>43143</v>
      </c>
    </row>
    <row r="46" spans="7:7" x14ac:dyDescent="0.2">
      <c r="G46" s="46">
        <v>43144</v>
      </c>
    </row>
    <row r="47" spans="7:7" x14ac:dyDescent="0.2">
      <c r="G47" s="46">
        <v>43145</v>
      </c>
    </row>
    <row r="48" spans="7:7" x14ac:dyDescent="0.2">
      <c r="G48" s="46">
        <v>43146</v>
      </c>
    </row>
    <row r="49" spans="7:7" x14ac:dyDescent="0.2">
      <c r="G49" s="46">
        <v>43147</v>
      </c>
    </row>
    <row r="50" spans="7:7" x14ac:dyDescent="0.2">
      <c r="G50" s="46">
        <v>43148</v>
      </c>
    </row>
    <row r="51" spans="7:7" x14ac:dyDescent="0.2">
      <c r="G51" s="46">
        <v>43149</v>
      </c>
    </row>
    <row r="52" spans="7:7" x14ac:dyDescent="0.2">
      <c r="G52" s="46">
        <v>43150</v>
      </c>
    </row>
    <row r="53" spans="7:7" x14ac:dyDescent="0.2">
      <c r="G53" s="46">
        <v>43151</v>
      </c>
    </row>
    <row r="54" spans="7:7" x14ac:dyDescent="0.2">
      <c r="G54" s="46">
        <v>43152</v>
      </c>
    </row>
    <row r="55" spans="7:7" x14ac:dyDescent="0.2">
      <c r="G55" s="46">
        <v>43153</v>
      </c>
    </row>
    <row r="56" spans="7:7" x14ac:dyDescent="0.2">
      <c r="G56" s="46">
        <v>43154</v>
      </c>
    </row>
    <row r="57" spans="7:7" x14ac:dyDescent="0.2">
      <c r="G57" s="46">
        <v>43155</v>
      </c>
    </row>
    <row r="58" spans="7:7" x14ac:dyDescent="0.2">
      <c r="G58" s="46">
        <v>43156</v>
      </c>
    </row>
    <row r="59" spans="7:7" x14ac:dyDescent="0.2">
      <c r="G59" s="46">
        <v>43157</v>
      </c>
    </row>
    <row r="60" spans="7:7" x14ac:dyDescent="0.2">
      <c r="G60" s="46">
        <v>43158</v>
      </c>
    </row>
    <row r="61" spans="7:7" x14ac:dyDescent="0.2">
      <c r="G61" s="46">
        <v>43159</v>
      </c>
    </row>
    <row r="62" spans="7:7" x14ac:dyDescent="0.2">
      <c r="G62" s="46">
        <v>43160</v>
      </c>
    </row>
    <row r="63" spans="7:7" x14ac:dyDescent="0.2">
      <c r="G63" s="46">
        <v>43161</v>
      </c>
    </row>
    <row r="64" spans="7:7" x14ac:dyDescent="0.2">
      <c r="G64" s="46">
        <v>43162</v>
      </c>
    </row>
    <row r="65" spans="7:7" x14ac:dyDescent="0.2">
      <c r="G65" s="46">
        <v>43163</v>
      </c>
    </row>
    <row r="66" spans="7:7" x14ac:dyDescent="0.2">
      <c r="G66" s="46">
        <v>43164</v>
      </c>
    </row>
    <row r="67" spans="7:7" x14ac:dyDescent="0.2">
      <c r="G67" s="46">
        <v>43165</v>
      </c>
    </row>
    <row r="68" spans="7:7" x14ac:dyDescent="0.2">
      <c r="G68" s="46">
        <v>43166</v>
      </c>
    </row>
    <row r="69" spans="7:7" x14ac:dyDescent="0.2">
      <c r="G69" s="46">
        <v>43167</v>
      </c>
    </row>
    <row r="70" spans="7:7" x14ac:dyDescent="0.2">
      <c r="G70" s="46">
        <v>43168</v>
      </c>
    </row>
    <row r="71" spans="7:7" x14ac:dyDescent="0.2">
      <c r="G71" s="46">
        <v>43169</v>
      </c>
    </row>
    <row r="72" spans="7:7" x14ac:dyDescent="0.2">
      <c r="G72" s="46">
        <v>43170</v>
      </c>
    </row>
    <row r="73" spans="7:7" x14ac:dyDescent="0.2">
      <c r="G73" s="46">
        <v>43171</v>
      </c>
    </row>
    <row r="74" spans="7:7" x14ac:dyDescent="0.2">
      <c r="G74" s="46">
        <v>43172</v>
      </c>
    </row>
    <row r="75" spans="7:7" x14ac:dyDescent="0.2">
      <c r="G75" s="46">
        <v>43173</v>
      </c>
    </row>
    <row r="76" spans="7:7" x14ac:dyDescent="0.2">
      <c r="G76" s="46">
        <v>43174</v>
      </c>
    </row>
    <row r="77" spans="7:7" x14ac:dyDescent="0.2">
      <c r="G77" s="46">
        <v>43175</v>
      </c>
    </row>
    <row r="78" spans="7:7" x14ac:dyDescent="0.2">
      <c r="G78" s="46">
        <v>43176</v>
      </c>
    </row>
    <row r="79" spans="7:7" x14ac:dyDescent="0.2">
      <c r="G79" s="46">
        <v>43177</v>
      </c>
    </row>
    <row r="80" spans="7:7" x14ac:dyDescent="0.2">
      <c r="G80" s="46">
        <v>43178</v>
      </c>
    </row>
    <row r="81" spans="7:7" x14ac:dyDescent="0.2">
      <c r="G81" s="46">
        <v>43179</v>
      </c>
    </row>
    <row r="82" spans="7:7" x14ac:dyDescent="0.2">
      <c r="G82" s="46">
        <v>43180</v>
      </c>
    </row>
    <row r="83" spans="7:7" x14ac:dyDescent="0.2">
      <c r="G83" s="46">
        <v>43181</v>
      </c>
    </row>
    <row r="84" spans="7:7" x14ac:dyDescent="0.2">
      <c r="G84" s="46">
        <v>43182</v>
      </c>
    </row>
    <row r="85" spans="7:7" x14ac:dyDescent="0.2">
      <c r="G85" s="46">
        <v>43183</v>
      </c>
    </row>
    <row r="86" spans="7:7" x14ac:dyDescent="0.2">
      <c r="G86" s="46">
        <v>43184</v>
      </c>
    </row>
    <row r="87" spans="7:7" x14ac:dyDescent="0.2">
      <c r="G87" s="46">
        <v>43185</v>
      </c>
    </row>
    <row r="88" spans="7:7" x14ac:dyDescent="0.2">
      <c r="G88" s="46">
        <v>43186</v>
      </c>
    </row>
    <row r="89" spans="7:7" x14ac:dyDescent="0.2">
      <c r="G89" s="46">
        <v>43187</v>
      </c>
    </row>
    <row r="90" spans="7:7" x14ac:dyDescent="0.2">
      <c r="G90" s="46">
        <v>43188</v>
      </c>
    </row>
    <row r="91" spans="7:7" x14ac:dyDescent="0.2">
      <c r="G91" s="46">
        <v>43189</v>
      </c>
    </row>
    <row r="92" spans="7:7" x14ac:dyDescent="0.2">
      <c r="G92" s="46">
        <v>43190</v>
      </c>
    </row>
  </sheetData>
  <sortState ref="C7:C21">
    <sortCondition ref="C7"/>
  </sortState>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D50"/>
  <sheetViews>
    <sheetView showGridLines="0" workbookViewId="0">
      <selection activeCell="A2" sqref="A2"/>
    </sheetView>
  </sheetViews>
  <sheetFormatPr defaultRowHeight="14.25" x14ac:dyDescent="0.2"/>
  <cols>
    <col min="1" max="1" width="9" customWidth="1"/>
    <col min="2" max="2" width="74.5" style="19" customWidth="1"/>
    <col min="3" max="3" width="3.75" customWidth="1"/>
  </cols>
  <sheetData>
    <row r="1" spans="1:4" s="4" customFormat="1" ht="29.25" customHeight="1" x14ac:dyDescent="0.2">
      <c r="A1" s="15" t="s">
        <v>4</v>
      </c>
      <c r="B1" s="15"/>
      <c r="C1" s="16"/>
      <c r="D1" s="16"/>
    </row>
    <row r="2" spans="1:4" x14ac:dyDescent="0.2">
      <c r="A2" s="30" t="s">
        <v>64</v>
      </c>
      <c r="B2" s="5"/>
      <c r="C2" s="31"/>
      <c r="D2" s="32" t="s">
        <v>26</v>
      </c>
    </row>
    <row r="3" spans="1:4" x14ac:dyDescent="0.2">
      <c r="A3" s="2"/>
      <c r="B3" s="2"/>
      <c r="C3" s="8"/>
    </row>
    <row r="4" spans="1:4" s="5" customFormat="1" ht="15" x14ac:dyDescent="0.25">
      <c r="A4" s="9" t="s">
        <v>28</v>
      </c>
      <c r="B4" s="17"/>
      <c r="C4" s="6"/>
    </row>
    <row r="5" spans="1:4" s="5" customFormat="1" ht="42.75" x14ac:dyDescent="0.2">
      <c r="B5" s="18" t="s">
        <v>63</v>
      </c>
      <c r="C5" s="6"/>
    </row>
    <row r="6" spans="1:4" s="5" customFormat="1" x14ac:dyDescent="0.2">
      <c r="B6" s="17"/>
      <c r="C6" s="6"/>
    </row>
    <row r="7" spans="1:4" s="5" customFormat="1" x14ac:dyDescent="0.2">
      <c r="B7" s="18" t="s">
        <v>67</v>
      </c>
      <c r="C7" s="6"/>
    </row>
    <row r="8" spans="1:4" s="5" customFormat="1" x14ac:dyDescent="0.2">
      <c r="B8" s="17"/>
      <c r="C8" s="6"/>
    </row>
    <row r="9" spans="1:4" s="5" customFormat="1" x14ac:dyDescent="0.2">
      <c r="B9" s="17"/>
      <c r="C9" s="6"/>
    </row>
    <row r="10" spans="1:4" s="5" customFormat="1" ht="15" x14ac:dyDescent="0.25">
      <c r="A10" s="9" t="s">
        <v>3</v>
      </c>
      <c r="B10" s="17"/>
      <c r="C10" s="6"/>
    </row>
    <row r="11" spans="1:4" s="5" customFormat="1" ht="57" x14ac:dyDescent="0.2">
      <c r="B11" s="18" t="s">
        <v>68</v>
      </c>
      <c r="C11" s="6"/>
    </row>
    <row r="12" spans="1:4" s="5" customFormat="1" x14ac:dyDescent="0.2">
      <c r="B12" s="19"/>
    </row>
    <row r="13" spans="1:4" s="5" customFormat="1" ht="42.75" x14ac:dyDescent="0.2">
      <c r="B13" s="18" t="s">
        <v>20</v>
      </c>
      <c r="C13" s="6"/>
    </row>
    <row r="14" spans="1:4" s="5" customFormat="1" x14ac:dyDescent="0.2">
      <c r="B14" s="17"/>
      <c r="C14" s="6"/>
    </row>
    <row r="15" spans="1:4" s="5" customFormat="1" ht="28.5" x14ac:dyDescent="0.2">
      <c r="B15" s="18" t="s">
        <v>69</v>
      </c>
      <c r="C15" s="6"/>
    </row>
    <row r="16" spans="1:4" s="5" customFormat="1" x14ac:dyDescent="0.2">
      <c r="B16" s="19"/>
    </row>
    <row r="17" spans="1:3" s="5" customFormat="1" ht="15" x14ac:dyDescent="0.25">
      <c r="A17" s="10" t="s">
        <v>33</v>
      </c>
      <c r="B17" s="19"/>
    </row>
    <row r="18" spans="1:3" s="5" customFormat="1" ht="57" x14ac:dyDescent="0.2">
      <c r="B18" s="18" t="s">
        <v>34</v>
      </c>
    </row>
    <row r="19" spans="1:3" s="5" customFormat="1" x14ac:dyDescent="0.2">
      <c r="B19" s="19"/>
    </row>
    <row r="20" spans="1:3" s="5" customFormat="1" ht="15" x14ac:dyDescent="0.25">
      <c r="A20" s="10" t="s">
        <v>29</v>
      </c>
      <c r="B20" s="19"/>
    </row>
    <row r="21" spans="1:3" s="5" customFormat="1" x14ac:dyDescent="0.2">
      <c r="B21" s="18" t="s">
        <v>61</v>
      </c>
    </row>
    <row r="22" spans="1:3" s="5" customFormat="1" x14ac:dyDescent="0.2">
      <c r="B22" s="19"/>
    </row>
    <row r="23" spans="1:3" s="5" customFormat="1" ht="15" x14ac:dyDescent="0.25">
      <c r="A23" s="7" t="s">
        <v>2</v>
      </c>
      <c r="B23" s="10"/>
      <c r="C23" s="7"/>
    </row>
    <row r="24" spans="1:3" s="5" customFormat="1" ht="42.75" x14ac:dyDescent="0.2">
      <c r="B24" s="18" t="s">
        <v>7</v>
      </c>
      <c r="C24" s="6"/>
    </row>
    <row r="25" spans="1:3" x14ac:dyDescent="0.2">
      <c r="A25" s="11"/>
    </row>
    <row r="26" spans="1:3" ht="15" x14ac:dyDescent="0.25">
      <c r="A26" s="20" t="s">
        <v>8</v>
      </c>
      <c r="B26" s="21"/>
    </row>
    <row r="27" spans="1:3" ht="28.5" x14ac:dyDescent="0.2">
      <c r="A27" s="1"/>
      <c r="B27" s="21" t="s">
        <v>9</v>
      </c>
    </row>
    <row r="28" spans="1:3" x14ac:dyDescent="0.2">
      <c r="A28" s="1"/>
      <c r="B28" s="21"/>
    </row>
    <row r="29" spans="1:3" s="11" customFormat="1" ht="15" x14ac:dyDescent="0.25">
      <c r="A29" s="20" t="s">
        <v>65</v>
      </c>
      <c r="B29" s="21"/>
    </row>
    <row r="30" spans="1:3" s="11" customFormat="1" ht="28.5" x14ac:dyDescent="0.2">
      <c r="B30" s="21" t="s">
        <v>27</v>
      </c>
    </row>
    <row r="31" spans="1:3" s="11" customFormat="1" x14ac:dyDescent="0.2">
      <c r="B31" s="21"/>
    </row>
    <row r="32" spans="1:3" s="11" customFormat="1" ht="28.5" x14ac:dyDescent="0.2">
      <c r="B32" s="21" t="s">
        <v>5</v>
      </c>
    </row>
    <row r="33" spans="1:2" s="11" customFormat="1" x14ac:dyDescent="0.2">
      <c r="B33" s="21"/>
    </row>
    <row r="34" spans="1:2" s="11" customFormat="1" ht="28.5" x14ac:dyDescent="0.2">
      <c r="B34" s="21" t="s">
        <v>6</v>
      </c>
    </row>
    <row r="35" spans="1:2" s="11" customFormat="1" x14ac:dyDescent="0.2">
      <c r="B35" s="21"/>
    </row>
    <row r="36" spans="1:2" s="11" customFormat="1" x14ac:dyDescent="0.2">
      <c r="B36" s="34" t="s">
        <v>21</v>
      </c>
    </row>
    <row r="37" spans="1:2" s="11" customFormat="1" x14ac:dyDescent="0.2">
      <c r="B37" s="21"/>
    </row>
    <row r="38" spans="1:2" ht="15.75" x14ac:dyDescent="0.25">
      <c r="A38" s="22"/>
      <c r="B38" s="23" t="s">
        <v>10</v>
      </c>
    </row>
    <row r="39" spans="1:2" x14ac:dyDescent="0.2">
      <c r="A39" s="1"/>
      <c r="B39" s="1"/>
    </row>
    <row r="40" spans="1:2" s="27" customFormat="1" ht="15" x14ac:dyDescent="0.25">
      <c r="A40" s="24" t="s">
        <v>17</v>
      </c>
      <c r="B40" s="25" t="s">
        <v>60</v>
      </c>
    </row>
    <row r="41" spans="1:2" s="27" customFormat="1" ht="15" x14ac:dyDescent="0.25">
      <c r="A41" s="28"/>
      <c r="B41" s="5"/>
    </row>
    <row r="42" spans="1:2" s="27" customFormat="1" ht="15" x14ac:dyDescent="0.25">
      <c r="A42" s="24" t="s">
        <v>17</v>
      </c>
      <c r="B42" s="25" t="s">
        <v>18</v>
      </c>
    </row>
    <row r="43" spans="1:2" s="27" customFormat="1" ht="15" x14ac:dyDescent="0.25">
      <c r="A43" s="28"/>
      <c r="B43" s="5"/>
    </row>
    <row r="44" spans="1:2" ht="15" x14ac:dyDescent="0.25">
      <c r="A44" s="24" t="s">
        <v>17</v>
      </c>
      <c r="B44" s="25" t="s">
        <v>58</v>
      </c>
    </row>
    <row r="45" spans="1:2" x14ac:dyDescent="0.2">
      <c r="A45" s="1"/>
      <c r="B45" s="5"/>
    </row>
    <row r="46" spans="1:2" ht="15" x14ac:dyDescent="0.25">
      <c r="A46" s="24" t="s">
        <v>11</v>
      </c>
      <c r="B46" s="25" t="s">
        <v>12</v>
      </c>
    </row>
    <row r="47" spans="1:2" x14ac:dyDescent="0.2">
      <c r="A47" s="1"/>
      <c r="B47" s="5"/>
    </row>
    <row r="48" spans="1:2" ht="15" x14ac:dyDescent="0.25">
      <c r="A48" s="24" t="s">
        <v>11</v>
      </c>
      <c r="B48" s="25" t="s">
        <v>13</v>
      </c>
    </row>
    <row r="50" spans="1:2" ht="15" x14ac:dyDescent="0.25">
      <c r="A50" s="24" t="s">
        <v>11</v>
      </c>
      <c r="B50" s="25" t="s">
        <v>59</v>
      </c>
    </row>
  </sheetData>
  <phoneticPr fontId="2" type="noConversion"/>
  <hyperlinks>
    <hyperlink ref="A2" r:id="rId1" xr:uid="{00000000-0004-0000-0200-000000000000}"/>
    <hyperlink ref="B44" r:id="rId2" xr:uid="{00000000-0004-0000-0200-000001000000}"/>
    <hyperlink ref="B48" r:id="rId3" xr:uid="{00000000-0004-0000-0200-000002000000}"/>
    <hyperlink ref="B46" r:id="rId4" xr:uid="{00000000-0004-0000-0200-000003000000}"/>
    <hyperlink ref="B42" r:id="rId5" xr:uid="{00000000-0004-0000-0200-000004000000}"/>
    <hyperlink ref="B50" r:id="rId6" xr:uid="{00000000-0004-0000-0200-000005000000}"/>
    <hyperlink ref="B40" r:id="rId7" xr:uid="{00000000-0004-0000-0200-000006000000}"/>
    <hyperlink ref="B36" r:id="rId8" xr:uid="{00000000-0004-0000-0200-000007000000}"/>
  </hyperlinks>
  <printOptions horizontalCentered="1"/>
  <pageMargins left="0.5" right="0.5" top="0.5" bottom="0.5" header="0.25" footer="0.25"/>
  <pageSetup fitToHeight="0" orientation="portrait" r:id="rId9"/>
  <headerFooter alignWithMargins="0"/>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X b d T H t R b o C m A A A A + A A A A B I A H A B D b 2 5 m a W c v U G F j a 2 F n Z S 5 4 b W w g o h g A K K A U A A A A A A A A A A A A A A A A A A A A A A A A A A A A h Y / B C o I w H I d f R X Z 3 m z N B 5 O 8 k v C Y E Q X Q d a + l I Z 7 j Z f L c O P V K v k F B W t 4 6 / j + / w / R 6 3 O x R T 1 w Z X N V j d m x x F m K J A G d k f t a l z N L p T m K K C w 1 b I s 6 h V M M v G Z p M 9 5 q h x 7 p I R 4 r 3 H P s b 9 U B N G a U Q O 1 W Y n G 9 U J 9 J H 1 f z n U x j p h p E I c 9 q 8 Y z n C S 4 i S i M V 5 R B m T B U G n z V d h c j C m Q H w j l 2 L p x U F y Z s F w D W S a Q 9 w v + B F B L A w Q U A A I A C A A p d t 1 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X b d T C i K R 7 g O A A A A E Q A A A B M A H A B G b 3 J t d W x h c y 9 T Z W N 0 a W 9 u M S 5 t I K I Y A C i g F A A A A A A A A A A A A A A A A A A A A A A A A A A A A C t O T S 7 J z M 9 T C I b Q h t Y A U E s B A i 0 A F A A C A A g A K X b d T H t R b o C m A A A A + A A A A B I A A A A A A A A A A A A A A A A A A A A A A E N v b m Z p Z y 9 Q Y W N r Y W d l L n h t b F B L A Q I t A B Q A A g A I A C l 2 3 U w P y u m r p A A A A O k A A A A T A A A A A A A A A A A A A A A A A P I A A A B b Q 2 9 u d G V u d F 9 U e X B l c 1 0 u e G 1 s U E s B A i 0 A F A A C A A g A K X b d 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G y e H j E n c x G s h P r 0 S W / S z Q A A A A A A g A A A A A A E G Y A A A A B A A A g A A A A A / b k 5 2 8 N s n 6 u q 9 G r K 9 s / m d v Q u o 7 5 J z H z h g y 9 x d K N t X o A A A A A D o A A A A A C A A A g A A A A c Q M V 4 m V S M T J I 1 4 u Q C M s D r K O v 9 k m v + c V 2 H r y w g C T b m e J Q A A A A R a 2 H 4 i f f R l + P M X i x L g 4 V b t V Y O F S t T 3 J T G w v k K r z P u Z R L P Q / 5 p 8 / e N 8 N U N f 3 I x Y t o G W l f w b v 8 J A 0 O P 2 I s W / O C G Q 8 n r E a w Z P Q k T P L P U x c A A f t A A A A A / 8 o a p A s y h 9 4 v f n 3 / a D 8 f e v 8 N B 9 F h e T a r B r O u C u S z g G Y B z I w z 7 A 1 7 p 2 N Y K c 3 F O h q u p 4 A F T t b 9 n c H v / A 1 V / U r Z z g = = < / D a t a M a s h u p > 
</file>

<file path=customXml/itemProps1.xml><?xml version="1.0" encoding="utf-8"?>
<ds:datastoreItem xmlns:ds="http://schemas.openxmlformats.org/officeDocument/2006/customXml" ds:itemID="{A65CFDA8-6775-4ECF-8695-9ADAA6946E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Register</vt:lpstr>
      <vt:lpstr>Summary</vt:lpstr>
      <vt:lpstr>Settings</vt:lpstr>
      <vt:lpstr>Help</vt:lpstr>
      <vt:lpstr>Help!Print_Area</vt:lpstr>
      <vt:lpstr>Register!Print_Area</vt:lpstr>
      <vt:lpstr>Register!Print_Titles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and Expense Worksheet</dc:title>
  <dc:creator>Vertex42.com</dc:creator>
  <dc:description>(c) 2017 Vertex42 LLC. All Rights Reserved.</dc:description>
  <cp:lastModifiedBy>Vertex42.com Templates</cp:lastModifiedBy>
  <cp:lastPrinted>2017-09-25T20:06:25Z</cp:lastPrinted>
  <dcterms:created xsi:type="dcterms:W3CDTF">2007-12-24T15:22:31Z</dcterms:created>
  <dcterms:modified xsi:type="dcterms:W3CDTF">2018-07-12T21:03:40Z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1.0.0</vt:lpwstr>
  </property>
  <property fmtid="{D5CDD505-2E9C-101B-9397-08002B2CF9AE}" pid="4" name="Source">
    <vt:lpwstr>https://www.vertex42.com/ExcelTemplates/income-and-expense-worksheet.html</vt:lpwstr>
  </property>
</Properties>
</file>