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13_ncr:1_{4794FBFA-CE93-48A6-B042-94148B3BB3F7}" xr6:coauthVersionLast="43" xr6:coauthVersionMax="43" xr10:uidLastSave="{00000000-0000-0000-0000-000000000000}"/>
  <bookViews>
    <workbookView xWindow="1950" yWindow="900" windowWidth="24780" windowHeight="14850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"2019-calendar-bold.xlsx"</definedName>
    <definedName name="vertex42_title" hidden="1">"2019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12" l="1"/>
  <c r="K39" i="12"/>
  <c r="K35" i="12"/>
  <c r="K34" i="12"/>
  <c r="M39" i="11"/>
  <c r="K39" i="11"/>
  <c r="K35" i="11"/>
  <c r="K34" i="11"/>
  <c r="M39" i="10"/>
  <c r="K39" i="10"/>
  <c r="K35" i="10"/>
  <c r="K34" i="10"/>
  <c r="M39" i="9"/>
  <c r="K39" i="9"/>
  <c r="K35" i="9"/>
  <c r="K34" i="9"/>
  <c r="M39" i="8"/>
  <c r="K39" i="8"/>
  <c r="K35" i="8"/>
  <c r="K34" i="8"/>
  <c r="M39" i="7"/>
  <c r="K39" i="7"/>
  <c r="K35" i="7"/>
  <c r="K34" i="7"/>
  <c r="M39" i="6"/>
  <c r="K39" i="6"/>
  <c r="K35" i="6"/>
  <c r="K34" i="6"/>
  <c r="M39" i="5"/>
  <c r="K39" i="5"/>
  <c r="K35" i="5"/>
  <c r="K34" i="5"/>
  <c r="M39" i="4"/>
  <c r="K39" i="4"/>
  <c r="K35" i="4"/>
  <c r="K34" i="4"/>
  <c r="M39" i="3"/>
  <c r="K39" i="3"/>
  <c r="K35" i="3"/>
  <c r="K34" i="3"/>
  <c r="M39" i="2"/>
  <c r="K39" i="2"/>
  <c r="K35" i="2"/>
  <c r="K34" i="2"/>
  <c r="M39" i="1"/>
  <c r="K39" i="1"/>
  <c r="K35" i="1"/>
  <c r="K34" i="1"/>
  <c r="A1" i="12" l="1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<sst xmlns="http://schemas.openxmlformats.org/spreadsheetml/2006/main" count="2773" uniqueCount="63">
  <si>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</si>
  <si>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</si>
  <si>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</si>
  <si>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</si>
  <si>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</si>
  <si>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</si>
  <si>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</si>
  <si>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</si>
  <si>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</si>
  <si>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</si>
  <si>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</si>
  <si>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Groundhog Day</t>
  </si>
  <si>
    <t>Notes</t>
  </si>
  <si>
    <t>© 2017 Vertex42 LLC. Free to print.</t>
  </si>
  <si>
    <t>Chinese New Year</t>
  </si>
  <si>
    <t>Lincoln's B-Day</t>
  </si>
  <si>
    <t>Valentine's Day</t>
  </si>
  <si>
    <t>Presidents' Day</t>
  </si>
  <si>
    <t>Mardi Gras</t>
  </si>
  <si>
    <t>Ash Wednesday</t>
  </si>
  <si>
    <t>Daylight Saving</t>
  </si>
  <si>
    <t>St. Patrick's Day</t>
  </si>
  <si>
    <t>Vernal equinox</t>
  </si>
  <si>
    <t>April Fool's Day</t>
  </si>
  <si>
    <t>Taxes Due</t>
  </si>
  <si>
    <t>Good Friday</t>
  </si>
  <si>
    <t>Passover</t>
  </si>
  <si>
    <t>Easter</t>
  </si>
  <si>
    <t>Earth Day</t>
  </si>
  <si>
    <t>Admin Assist Day</t>
  </si>
  <si>
    <t>Cinco de Mayo</t>
  </si>
  <si>
    <t>Ramadan begins</t>
  </si>
  <si>
    <t>Mother's Day</t>
  </si>
  <si>
    <t>Armed Forces Day</t>
  </si>
  <si>
    <t>Memorial Day</t>
  </si>
  <si>
    <t>Pentecost</t>
  </si>
  <si>
    <t>Flag Day</t>
  </si>
  <si>
    <t>Father's Day</t>
  </si>
  <si>
    <t>June Solstice</t>
  </si>
  <si>
    <t>Independence Day</t>
  </si>
  <si>
    <t>Parents' Day</t>
  </si>
  <si>
    <t>Aviation Day</t>
  </si>
  <si>
    <t>Labor Day</t>
  </si>
  <si>
    <t>Grandparents Day</t>
  </si>
  <si>
    <t>Patriot Day</t>
  </si>
  <si>
    <t>Constitution Day</t>
  </si>
  <si>
    <t>Autumnal equinox</t>
  </si>
  <si>
    <t>Rosh Hashanah</t>
  </si>
  <si>
    <t>Yom Kippur</t>
  </si>
  <si>
    <t>Columbus Day</t>
  </si>
  <si>
    <t>Boss's Day</t>
  </si>
  <si>
    <t>Sweetest Day</t>
  </si>
  <si>
    <t>United Nations Day</t>
  </si>
  <si>
    <t>Halloween</t>
  </si>
  <si>
    <t>Veterans Day</t>
  </si>
  <si>
    <t>Thanksgiving</t>
  </si>
  <si>
    <t>Pearl Harbor</t>
  </si>
  <si>
    <t>Dec. Solstice</t>
  </si>
  <si>
    <t>Chanukah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</si>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</sst>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6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u/>
      <sz val="9"/>
      <color indexed="12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165" fontId="5" fillId="4" borderId="9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9" xfId="0" applyFont="1" applyFill="1" applyBorder="1" applyAlignment="1">
      <alignment horizontal="left" vertical="center" indent="1"/>
    </xf>
    <xf numFmtId="0" fontId="7" fillId="0" borderId="15" xfId="0" applyFont="1" applyFill="1" applyBorder="1"/>
    <xf numFmtId="0" fontId="7" fillId="0" borderId="10" xfId="0" applyFont="1" applyFill="1" applyBorder="1"/>
    <xf numFmtId="0" fontId="7" fillId="0" borderId="11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2" fillId="0" borderId="9" xfId="1" applyFont="1" applyBorder="1" applyAlignment="1" applyProtection="1">
      <alignment horizontal="center"/>
    </xf>
    <xf numFmtId="0" fontId="12" fillId="0" borderId="15" xfId="1" applyFont="1" applyBorder="1" applyAlignment="1" applyProtection="1">
      <alignment horizontal="center"/>
    </xf>
    <xf numFmtId="0" fontId="12" fillId="0" borderId="10" xfId="1" applyFont="1" applyBorder="1" applyAlignment="1" applyProtection="1">
      <alignment horizontal="center"/>
    </xf>
    <xf numFmtId="0" fontId="13" fillId="0" borderId="1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12" xfId="1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Border="1" applyAlignment="1">
      <alignment horizontal="left" vertical="top" inden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4" fillId="0" borderId="13" xfId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4" fillId="0" borderId="7" xfId="1" applyFont="1" applyFill="1" applyBorder="1" applyAlignment="1" applyProtection="1">
      <alignment horizontal="center" vertical="center"/>
    </xf>
    <xf numFmtId="0" fontId="14" fillId="0" borderId="14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52"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png"/><Relationship Id="rId4" Type="http://schemas.openxmlformats.org/officeDocument/2006/relationships/hyperlink" Target="https://www.vertex42.com/calendars/2019.html?utm_source=2019-calendar-bold&amp;utm_campaign=templates&amp;utm_content=social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1.emf"/><Relationship Id="rId1" Type="http://schemas.openxmlformats.org/officeDocument/2006/relationships/image" Target="../media/image22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19.emf"/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BB91AE2-0BC2-43F7-A0B4-1B4D24DC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BD07B8C7-BDF9-47C1-B795-9BF09B81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4E632A8B-3CDE-44E4-93B3-871E3422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209550</xdr:colOff>
      <xdr:row>0</xdr:row>
      <xdr:rowOff>133350</xdr:rowOff>
    </xdr:from>
    <xdr:to>
      <xdr:col>18</xdr:col>
      <xdr:colOff>487767</xdr:colOff>
      <xdr:row>2</xdr:row>
      <xdr:rowOff>76199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F4F278-4837-4666-AF1E-DB266CCDB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33350"/>
          <a:ext cx="2716617" cy="1000124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745EC157-D2D2-4168-93D3-09B57350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D111C621-7BE3-4603-A5A2-7996148C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54997FE4-26BB-421F-9DC2-D814FB70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ED44E111-9C98-4A80-B2E7-FC3204F3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7C2C9187-4991-4C2E-BA37-4FD26DDD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B5FB7609-12F9-4783-A08E-DC8ABB56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96D1B4E7-AA85-47B5-B4CA-9A0EF573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FB0EC9C1-5492-4A51-8E2D-964F1344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FF85F78D-3AB8-4CF1-97E7-6C44942A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BAA294A8-6E1E-45D2-8528-2B00ADB8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F806501C-9013-4AB0-83F9-605D0F19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8FA59E15-76DA-46D1-BACA-49F26C8A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1FF00872-D004-49B5-9FE1-8B2FDA67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BD2400E7-0E04-4AF9-AC9A-45520086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97182382-F434-47FD-8601-10DB4E56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7AEF7584-BAB5-4437-954F-133D3A83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70333F0E-E405-4706-BF4E-6DE57346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22B2C5F4-1982-4485-AACA-C6AA61CA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AF4C2D38-BCBC-4E1B-BA47-0B1A2124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B5857511-ADC3-4E05-BDEA-10258585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70E1B62B-FF2B-421F-A4A1-82CF9A7C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14397C22-58F7-40F1-97ED-54163A1B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AD34FB6F-F755-455B-97E8-8B44FA05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83D88B64-EEDC-4323-8439-7C6C8C4D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57B9F345-F78B-44CE-852F-0A64DFDF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B079800D-F5E8-473C-BD7D-919CBA8E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666860AF-8F76-4A27-99BB-AE007B86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30A5DF65-FFA3-435D-9CB3-BDBCEEB0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30FC9BB-367D-451E-A4FB-42F441B0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A889C0F5-DC16-47EA-8D1F-0CBC79F4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63501</xdr:rowOff>
    </xdr:from>
    <xdr:to>
      <xdr:col>9</xdr:col>
      <xdr:colOff>813816</xdr:colOff>
      <xdr:row>1</xdr:row>
      <xdr:rowOff>695961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E5283E38-A216-40BF-B0F8-99D13DAF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63501</xdr:rowOff>
    </xdr:from>
    <xdr:to>
      <xdr:col>11</xdr:col>
      <xdr:colOff>813816</xdr:colOff>
      <xdr:row>1</xdr:row>
      <xdr:rowOff>695961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1CF2C6C-4E59-4B3F-B4A1-C6D8719C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63501</xdr:rowOff>
    </xdr:from>
    <xdr:to>
      <xdr:col>13</xdr:col>
      <xdr:colOff>813816</xdr:colOff>
      <xdr:row>1</xdr:row>
      <xdr:rowOff>695961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A77E4D44-E3D5-4F22-B426-535FF5D3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43466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43464</v>
      </c>
      <c r="B4" s="6" t="s">
        <v>8</v>
      </c>
      <c r="C4" s="5">
        <v>43465</v>
      </c>
      <c r="D4" s="6" t="s">
        <v>8</v>
      </c>
      <c r="E4" s="5">
        <v>43466</v>
      </c>
      <c r="F4" s="6" t="s">
        <v>9</v>
      </c>
      <c r="G4" s="5">
        <v>43467</v>
      </c>
      <c r="H4" s="6" t="s">
        <v>8</v>
      </c>
      <c r="I4" s="5">
        <v>43468</v>
      </c>
      <c r="J4" s="6" t="s">
        <v>8</v>
      </c>
      <c r="K4" s="5">
        <v>43469</v>
      </c>
      <c r="L4" s="6" t="s">
        <v>8</v>
      </c>
      <c r="M4" s="5">
        <v>43470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43471</v>
      </c>
      <c r="B10" s="6" t="s">
        <v>8</v>
      </c>
      <c r="C10" s="5">
        <v>43472</v>
      </c>
      <c r="D10" s="6" t="s">
        <v>8</v>
      </c>
      <c r="E10" s="5">
        <v>43473</v>
      </c>
      <c r="F10" s="6" t="s">
        <v>8</v>
      </c>
      <c r="G10" s="5">
        <v>43474</v>
      </c>
      <c r="H10" s="6" t="s">
        <v>8</v>
      </c>
      <c r="I10" s="5">
        <v>43475</v>
      </c>
      <c r="J10" s="6" t="s">
        <v>8</v>
      </c>
      <c r="K10" s="5">
        <v>43476</v>
      </c>
      <c r="L10" s="6" t="s">
        <v>8</v>
      </c>
      <c r="M10" s="5">
        <v>43477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43478</v>
      </c>
      <c r="B16" s="6" t="s">
        <v>8</v>
      </c>
      <c r="C16" s="5">
        <v>43479</v>
      </c>
      <c r="D16" s="6" t="s">
        <v>8</v>
      </c>
      <c r="E16" s="5">
        <v>43480</v>
      </c>
      <c r="F16" s="6" t="s">
        <v>8</v>
      </c>
      <c r="G16" s="5">
        <v>43481</v>
      </c>
      <c r="H16" s="6" t="s">
        <v>8</v>
      </c>
      <c r="I16" s="5">
        <v>43482</v>
      </c>
      <c r="J16" s="6" t="s">
        <v>8</v>
      </c>
      <c r="K16" s="5">
        <v>43483</v>
      </c>
      <c r="L16" s="6" t="s">
        <v>8</v>
      </c>
      <c r="M16" s="5">
        <v>43484</v>
      </c>
      <c r="N16" s="6" t="s">
        <v>8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43485</v>
      </c>
      <c r="B22" s="6" t="s">
        <v>8</v>
      </c>
      <c r="C22" s="5">
        <v>43486</v>
      </c>
      <c r="D22" s="6" t="s">
        <v>10</v>
      </c>
      <c r="E22" s="5">
        <v>43487</v>
      </c>
      <c r="F22" s="6" t="s">
        <v>8</v>
      </c>
      <c r="G22" s="5">
        <v>43488</v>
      </c>
      <c r="H22" s="6" t="s">
        <v>8</v>
      </c>
      <c r="I22" s="5">
        <v>43489</v>
      </c>
      <c r="J22" s="6" t="s">
        <v>8</v>
      </c>
      <c r="K22" s="5">
        <v>43490</v>
      </c>
      <c r="L22" s="6" t="s">
        <v>8</v>
      </c>
      <c r="M22" s="5">
        <v>43491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43492</v>
      </c>
      <c r="B28" s="6" t="s">
        <v>8</v>
      </c>
      <c r="C28" s="5">
        <v>43493</v>
      </c>
      <c r="D28" s="6" t="s">
        <v>8</v>
      </c>
      <c r="E28" s="5">
        <v>43494</v>
      </c>
      <c r="F28" s="6" t="s">
        <v>8</v>
      </c>
      <c r="G28" s="5">
        <v>43495</v>
      </c>
      <c r="H28" s="6" t="s">
        <v>8</v>
      </c>
      <c r="I28" s="5">
        <v>43496</v>
      </c>
      <c r="J28" s="6" t="s">
        <v>8</v>
      </c>
      <c r="K28" s="5">
        <v>43497</v>
      </c>
      <c r="L28" s="6" t="s">
        <v>8</v>
      </c>
      <c r="M28" s="5">
        <v>43498</v>
      </c>
      <c r="N28" s="6" t="s">
        <v>11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43499</v>
      </c>
      <c r="B34" s="6" t="s">
        <v>8</v>
      </c>
      <c r="C34" s="5">
        <v>43500</v>
      </c>
      <c r="D34" s="6" t="s">
        <v>8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48" priority="1" stopIfTrue="1">
      <formula>MONTH(A4)&lt;&gt;MONTH($A$10)</formula>
    </cfRule>
    <cfRule type="expression" dxfId="49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43739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43737</v>
      </c>
      <c r="B4" s="6" t="s">
        <v>8</v>
      </c>
      <c r="C4" s="5">
        <v>43738</v>
      </c>
      <c r="D4" s="6" t="s">
        <v>47</v>
      </c>
      <c r="E4" s="5">
        <v>43739</v>
      </c>
      <c r="F4" s="6" t="s">
        <v>8</v>
      </c>
      <c r="G4" s="5">
        <v>43740</v>
      </c>
      <c r="H4" s="6" t="s">
        <v>8</v>
      </c>
      <c r="I4" s="5">
        <v>43741</v>
      </c>
      <c r="J4" s="6" t="s">
        <v>8</v>
      </c>
      <c r="K4" s="5">
        <v>43742</v>
      </c>
      <c r="L4" s="6" t="s">
        <v>8</v>
      </c>
      <c r="M4" s="5">
        <v>43743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43744</v>
      </c>
      <c r="B10" s="6" t="s">
        <v>8</v>
      </c>
      <c r="C10" s="5">
        <v>43745</v>
      </c>
      <c r="D10" s="6" t="s">
        <v>8</v>
      </c>
      <c r="E10" s="5">
        <v>43746</v>
      </c>
      <c r="F10" s="6" t="s">
        <v>8</v>
      </c>
      <c r="G10" s="5">
        <v>43747</v>
      </c>
      <c r="H10" s="6" t="s">
        <v>48</v>
      </c>
      <c r="I10" s="5">
        <v>43748</v>
      </c>
      <c r="J10" s="6" t="s">
        <v>8</v>
      </c>
      <c r="K10" s="5">
        <v>43749</v>
      </c>
      <c r="L10" s="6" t="s">
        <v>8</v>
      </c>
      <c r="M10" s="5">
        <v>43750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43751</v>
      </c>
      <c r="B16" s="6" t="s">
        <v>8</v>
      </c>
      <c r="C16" s="5">
        <v>43752</v>
      </c>
      <c r="D16" s="6" t="s">
        <v>49</v>
      </c>
      <c r="E16" s="5">
        <v>43753</v>
      </c>
      <c r="F16" s="6" t="s">
        <v>8</v>
      </c>
      <c r="G16" s="5">
        <v>43754</v>
      </c>
      <c r="H16" s="6" t="s">
        <v>50</v>
      </c>
      <c r="I16" s="5">
        <v>43755</v>
      </c>
      <c r="J16" s="6" t="s">
        <v>8</v>
      </c>
      <c r="K16" s="5">
        <v>43756</v>
      </c>
      <c r="L16" s="6" t="s">
        <v>8</v>
      </c>
      <c r="M16" s="5">
        <v>43757</v>
      </c>
      <c r="N16" s="6" t="s">
        <v>51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43758</v>
      </c>
      <c r="B22" s="6" t="s">
        <v>8</v>
      </c>
      <c r="C22" s="5">
        <v>43759</v>
      </c>
      <c r="D22" s="6" t="s">
        <v>8</v>
      </c>
      <c r="E22" s="5">
        <v>43760</v>
      </c>
      <c r="F22" s="6" t="s">
        <v>8</v>
      </c>
      <c r="G22" s="5">
        <v>43761</v>
      </c>
      <c r="H22" s="6" t="s">
        <v>8</v>
      </c>
      <c r="I22" s="5">
        <v>43762</v>
      </c>
      <c r="J22" s="6" t="s">
        <v>52</v>
      </c>
      <c r="K22" s="5">
        <v>43763</v>
      </c>
      <c r="L22" s="6" t="s">
        <v>8</v>
      </c>
      <c r="M22" s="5">
        <v>43764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43765</v>
      </c>
      <c r="B28" s="6" t="s">
        <v>8</v>
      </c>
      <c r="C28" s="5">
        <v>43766</v>
      </c>
      <c r="D28" s="6" t="s">
        <v>8</v>
      </c>
      <c r="E28" s="5">
        <v>43767</v>
      </c>
      <c r="F28" s="6" t="s">
        <v>8</v>
      </c>
      <c r="G28" s="5">
        <v>43768</v>
      </c>
      <c r="H28" s="6" t="s">
        <v>8</v>
      </c>
      <c r="I28" s="5">
        <v>43769</v>
      </c>
      <c r="J28" s="6" t="s">
        <v>53</v>
      </c>
      <c r="K28" s="5">
        <v>43770</v>
      </c>
      <c r="L28" s="6" t="s">
        <v>8</v>
      </c>
      <c r="M28" s="5">
        <v>43771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43772</v>
      </c>
      <c r="B34" s="6" t="s">
        <v>20</v>
      </c>
      <c r="C34" s="5">
        <v>43773</v>
      </c>
      <c r="D34" s="6" t="s">
        <v>8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2" priority="1" stopIfTrue="1">
      <formula>MONTH(A4)&lt;&gt;MONTH($A$10)</formula>
    </cfRule>
    <cfRule type="expression" dxfId="23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43770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43765</v>
      </c>
      <c r="B4" s="6" t="s">
        <v>8</v>
      </c>
      <c r="C4" s="5">
        <v>43766</v>
      </c>
      <c r="D4" s="6" t="s">
        <v>8</v>
      </c>
      <c r="E4" s="5">
        <v>43767</v>
      </c>
      <c r="F4" s="6" t="s">
        <v>8</v>
      </c>
      <c r="G4" s="5">
        <v>43768</v>
      </c>
      <c r="H4" s="6" t="s">
        <v>8</v>
      </c>
      <c r="I4" s="5">
        <v>43769</v>
      </c>
      <c r="J4" s="6" t="s">
        <v>53</v>
      </c>
      <c r="K4" s="5">
        <v>43770</v>
      </c>
      <c r="L4" s="6" t="s">
        <v>8</v>
      </c>
      <c r="M4" s="5">
        <v>43771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43772</v>
      </c>
      <c r="B10" s="6" t="s">
        <v>20</v>
      </c>
      <c r="C10" s="5">
        <v>43773</v>
      </c>
      <c r="D10" s="6" t="s">
        <v>8</v>
      </c>
      <c r="E10" s="5">
        <v>43774</v>
      </c>
      <c r="F10" s="6" t="s">
        <v>8</v>
      </c>
      <c r="G10" s="5">
        <v>43775</v>
      </c>
      <c r="H10" s="6" t="s">
        <v>8</v>
      </c>
      <c r="I10" s="5">
        <v>43776</v>
      </c>
      <c r="J10" s="6" t="s">
        <v>8</v>
      </c>
      <c r="K10" s="5">
        <v>43777</v>
      </c>
      <c r="L10" s="6" t="s">
        <v>8</v>
      </c>
      <c r="M10" s="5">
        <v>43778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43779</v>
      </c>
      <c r="B16" s="6" t="s">
        <v>8</v>
      </c>
      <c r="C16" s="5">
        <v>43780</v>
      </c>
      <c r="D16" s="6" t="s">
        <v>54</v>
      </c>
      <c r="E16" s="5">
        <v>43781</v>
      </c>
      <c r="F16" s="6" t="s">
        <v>8</v>
      </c>
      <c r="G16" s="5">
        <v>43782</v>
      </c>
      <c r="H16" s="6" t="s">
        <v>8</v>
      </c>
      <c r="I16" s="5">
        <v>43783</v>
      </c>
      <c r="J16" s="6" t="s">
        <v>8</v>
      </c>
      <c r="K16" s="5">
        <v>43784</v>
      </c>
      <c r="L16" s="6" t="s">
        <v>8</v>
      </c>
      <c r="M16" s="5">
        <v>43785</v>
      </c>
      <c r="N16" s="6" t="s">
        <v>8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43786</v>
      </c>
      <c r="B22" s="6" t="s">
        <v>8</v>
      </c>
      <c r="C22" s="5">
        <v>43787</v>
      </c>
      <c r="D22" s="6" t="s">
        <v>8</v>
      </c>
      <c r="E22" s="5">
        <v>43788</v>
      </c>
      <c r="F22" s="6" t="s">
        <v>8</v>
      </c>
      <c r="G22" s="5">
        <v>43789</v>
      </c>
      <c r="H22" s="6" t="s">
        <v>8</v>
      </c>
      <c r="I22" s="5">
        <v>43790</v>
      </c>
      <c r="J22" s="6" t="s">
        <v>8</v>
      </c>
      <c r="K22" s="5">
        <v>43791</v>
      </c>
      <c r="L22" s="6" t="s">
        <v>8</v>
      </c>
      <c r="M22" s="5">
        <v>43792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43793</v>
      </c>
      <c r="B28" s="6" t="s">
        <v>8</v>
      </c>
      <c r="C28" s="5">
        <v>43794</v>
      </c>
      <c r="D28" s="6" t="s">
        <v>8</v>
      </c>
      <c r="E28" s="5">
        <v>43795</v>
      </c>
      <c r="F28" s="6" t="s">
        <v>8</v>
      </c>
      <c r="G28" s="5">
        <v>43796</v>
      </c>
      <c r="H28" s="6" t="s">
        <v>8</v>
      </c>
      <c r="I28" s="5">
        <v>43797</v>
      </c>
      <c r="J28" s="6" t="s">
        <v>55</v>
      </c>
      <c r="K28" s="5">
        <v>43798</v>
      </c>
      <c r="L28" s="6" t="s">
        <v>8</v>
      </c>
      <c r="M28" s="5">
        <v>43799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43800</v>
      </c>
      <c r="B34" s="6" t="s">
        <v>8</v>
      </c>
      <c r="C34" s="5">
        <v>43801</v>
      </c>
      <c r="D34" s="6" t="s">
        <v>8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6" priority="1" stopIfTrue="1">
      <formula>MONTH(A4)&lt;&gt;MONTH($A$10)</formula>
    </cfRule>
    <cfRule type="expression" dxfId="27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43800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43800</v>
      </c>
      <c r="B4" s="6" t="s">
        <v>8</v>
      </c>
      <c r="C4" s="5">
        <v>43801</v>
      </c>
      <c r="D4" s="6" t="s">
        <v>8</v>
      </c>
      <c r="E4" s="5">
        <v>43802</v>
      </c>
      <c r="F4" s="6" t="s">
        <v>8</v>
      </c>
      <c r="G4" s="5">
        <v>43803</v>
      </c>
      <c r="H4" s="6" t="s">
        <v>8</v>
      </c>
      <c r="I4" s="5">
        <v>43804</v>
      </c>
      <c r="J4" s="6" t="s">
        <v>8</v>
      </c>
      <c r="K4" s="5">
        <v>43805</v>
      </c>
      <c r="L4" s="6" t="s">
        <v>8</v>
      </c>
      <c r="M4" s="5">
        <v>43806</v>
      </c>
      <c r="N4" s="6" t="s">
        <v>56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43807</v>
      </c>
      <c r="B10" s="6" t="s">
        <v>8</v>
      </c>
      <c r="C10" s="5">
        <v>43808</v>
      </c>
      <c r="D10" s="6" t="s">
        <v>8</v>
      </c>
      <c r="E10" s="5">
        <v>43809</v>
      </c>
      <c r="F10" s="6" t="s">
        <v>8</v>
      </c>
      <c r="G10" s="5">
        <v>43810</v>
      </c>
      <c r="H10" s="6" t="s">
        <v>8</v>
      </c>
      <c r="I10" s="5">
        <v>43811</v>
      </c>
      <c r="J10" s="6" t="s">
        <v>8</v>
      </c>
      <c r="K10" s="5">
        <v>43812</v>
      </c>
      <c r="L10" s="6" t="s">
        <v>8</v>
      </c>
      <c r="M10" s="5">
        <v>43813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43814</v>
      </c>
      <c r="B16" s="6" t="s">
        <v>8</v>
      </c>
      <c r="C16" s="5">
        <v>43815</v>
      </c>
      <c r="D16" s="6" t="s">
        <v>8</v>
      </c>
      <c r="E16" s="5">
        <v>43816</v>
      </c>
      <c r="F16" s="6" t="s">
        <v>8</v>
      </c>
      <c r="G16" s="5">
        <v>43817</v>
      </c>
      <c r="H16" s="6" t="s">
        <v>8</v>
      </c>
      <c r="I16" s="5">
        <v>43818</v>
      </c>
      <c r="J16" s="6" t="s">
        <v>8</v>
      </c>
      <c r="K16" s="5">
        <v>43819</v>
      </c>
      <c r="L16" s="6" t="s">
        <v>8</v>
      </c>
      <c r="M16" s="5">
        <v>43820</v>
      </c>
      <c r="N16" s="6" t="s">
        <v>8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43821</v>
      </c>
      <c r="B22" s="6" t="s">
        <v>57</v>
      </c>
      <c r="C22" s="5">
        <v>43822</v>
      </c>
      <c r="D22" s="6" t="s">
        <v>58</v>
      </c>
      <c r="E22" s="5">
        <v>43823</v>
      </c>
      <c r="F22" s="6" t="s">
        <v>59</v>
      </c>
      <c r="G22" s="5">
        <v>43824</v>
      </c>
      <c r="H22" s="6" t="s">
        <v>60</v>
      </c>
      <c r="I22" s="5">
        <v>43825</v>
      </c>
      <c r="J22" s="6" t="s">
        <v>61</v>
      </c>
      <c r="K22" s="5">
        <v>43826</v>
      </c>
      <c r="L22" s="6" t="s">
        <v>8</v>
      </c>
      <c r="M22" s="5">
        <v>43827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43828</v>
      </c>
      <c r="B28" s="6" t="s">
        <v>8</v>
      </c>
      <c r="C28" s="5">
        <v>43829</v>
      </c>
      <c r="D28" s="6" t="s">
        <v>8</v>
      </c>
      <c r="E28" s="5">
        <v>43830</v>
      </c>
      <c r="F28" s="6" t="s">
        <v>62</v>
      </c>
      <c r="G28" s="5">
        <v>43831</v>
      </c>
      <c r="H28" s="6" t="s">
        <v>8</v>
      </c>
      <c r="I28" s="5">
        <v>43832</v>
      </c>
      <c r="J28" s="6" t="s">
        <v>8</v>
      </c>
      <c r="K28" s="5">
        <v>43833</v>
      </c>
      <c r="L28" s="6" t="s">
        <v>8</v>
      </c>
      <c r="M28" s="5">
        <v>43834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43835</v>
      </c>
      <c r="B34" s="6" t="s">
        <v>8</v>
      </c>
      <c r="C34" s="5">
        <v>43836</v>
      </c>
      <c r="D34" s="6" t="s">
        <v>8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30" priority="1" stopIfTrue="1">
      <formula>MONTH(A4)&lt;&gt;MONTH($A$10)</formula>
    </cfRule>
    <cfRule type="expression" dxfId="31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43497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43492</v>
      </c>
      <c r="B4" s="6" t="s">
        <v>8</v>
      </c>
      <c r="C4" s="5">
        <v>43493</v>
      </c>
      <c r="D4" s="6" t="s">
        <v>8</v>
      </c>
      <c r="E4" s="5">
        <v>43494</v>
      </c>
      <c r="F4" s="6" t="s">
        <v>8</v>
      </c>
      <c r="G4" s="5">
        <v>43495</v>
      </c>
      <c r="H4" s="6" t="s">
        <v>8</v>
      </c>
      <c r="I4" s="5">
        <v>43496</v>
      </c>
      <c r="J4" s="6" t="s">
        <v>8</v>
      </c>
      <c r="K4" s="5">
        <v>43497</v>
      </c>
      <c r="L4" s="6" t="s">
        <v>8</v>
      </c>
      <c r="M4" s="5">
        <v>43498</v>
      </c>
      <c r="N4" s="6" t="s">
        <v>11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43499</v>
      </c>
      <c r="B10" s="6" t="s">
        <v>8</v>
      </c>
      <c r="C10" s="5">
        <v>43500</v>
      </c>
      <c r="D10" s="6" t="s">
        <v>8</v>
      </c>
      <c r="E10" s="5">
        <v>43501</v>
      </c>
      <c r="F10" s="6" t="s">
        <v>14</v>
      </c>
      <c r="G10" s="5">
        <v>43502</v>
      </c>
      <c r="H10" s="6" t="s">
        <v>8</v>
      </c>
      <c r="I10" s="5">
        <v>43503</v>
      </c>
      <c r="J10" s="6" t="s">
        <v>8</v>
      </c>
      <c r="K10" s="5">
        <v>43504</v>
      </c>
      <c r="L10" s="6" t="s">
        <v>8</v>
      </c>
      <c r="M10" s="5">
        <v>43505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43506</v>
      </c>
      <c r="B16" s="6" t="s">
        <v>8</v>
      </c>
      <c r="C16" s="5">
        <v>43507</v>
      </c>
      <c r="D16" s="6" t="s">
        <v>8</v>
      </c>
      <c r="E16" s="5">
        <v>43508</v>
      </c>
      <c r="F16" s="6" t="s">
        <v>15</v>
      </c>
      <c r="G16" s="5">
        <v>43509</v>
      </c>
      <c r="H16" s="6" t="s">
        <v>8</v>
      </c>
      <c r="I16" s="5">
        <v>43510</v>
      </c>
      <c r="J16" s="6" t="s">
        <v>16</v>
      </c>
      <c r="K16" s="5">
        <v>43511</v>
      </c>
      <c r="L16" s="6" t="s">
        <v>8</v>
      </c>
      <c r="M16" s="5">
        <v>43512</v>
      </c>
      <c r="N16" s="6" t="s">
        <v>8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43513</v>
      </c>
      <c r="B22" s="6" t="s">
        <v>8</v>
      </c>
      <c r="C22" s="5">
        <v>43514</v>
      </c>
      <c r="D22" s="6" t="s">
        <v>17</v>
      </c>
      <c r="E22" s="5">
        <v>43515</v>
      </c>
      <c r="F22" s="6" t="s">
        <v>8</v>
      </c>
      <c r="G22" s="5">
        <v>43516</v>
      </c>
      <c r="H22" s="6" t="s">
        <v>8</v>
      </c>
      <c r="I22" s="5">
        <v>43517</v>
      </c>
      <c r="J22" s="6" t="s">
        <v>8</v>
      </c>
      <c r="K22" s="5">
        <v>43518</v>
      </c>
      <c r="L22" s="6" t="s">
        <v>8</v>
      </c>
      <c r="M22" s="5">
        <v>43519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43520</v>
      </c>
      <c r="B28" s="6" t="s">
        <v>8</v>
      </c>
      <c r="C28" s="5">
        <v>43521</v>
      </c>
      <c r="D28" s="6" t="s">
        <v>8</v>
      </c>
      <c r="E28" s="5">
        <v>43522</v>
      </c>
      <c r="F28" s="6" t="s">
        <v>8</v>
      </c>
      <c r="G28" s="5">
        <v>43523</v>
      </c>
      <c r="H28" s="6" t="s">
        <v>8</v>
      </c>
      <c r="I28" s="5">
        <v>43524</v>
      </c>
      <c r="J28" s="6" t="s">
        <v>8</v>
      </c>
      <c r="K28" s="5">
        <v>43525</v>
      </c>
      <c r="L28" s="6" t="s">
        <v>8</v>
      </c>
      <c r="M28" s="5">
        <v>43526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43527</v>
      </c>
      <c r="B34" s="6" t="s">
        <v>8</v>
      </c>
      <c r="C34" s="5">
        <v>43528</v>
      </c>
      <c r="D34" s="6" t="s">
        <v>8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44" priority="1" stopIfTrue="1">
      <formula>MONTH(A4)&lt;&gt;MONTH($A$10)</formula>
    </cfRule>
    <cfRule type="expression" dxfId="45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43525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43520</v>
      </c>
      <c r="B4" s="6" t="s">
        <v>8</v>
      </c>
      <c r="C4" s="5">
        <v>43521</v>
      </c>
      <c r="D4" s="6" t="s">
        <v>8</v>
      </c>
      <c r="E4" s="5">
        <v>43522</v>
      </c>
      <c r="F4" s="6" t="s">
        <v>8</v>
      </c>
      <c r="G4" s="5">
        <v>43523</v>
      </c>
      <c r="H4" s="6" t="s">
        <v>8</v>
      </c>
      <c r="I4" s="5">
        <v>43524</v>
      </c>
      <c r="J4" s="6" t="s">
        <v>8</v>
      </c>
      <c r="K4" s="5">
        <v>43525</v>
      </c>
      <c r="L4" s="6" t="s">
        <v>8</v>
      </c>
      <c r="M4" s="5">
        <v>43526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43527</v>
      </c>
      <c r="B10" s="6" t="s">
        <v>8</v>
      </c>
      <c r="C10" s="5">
        <v>43528</v>
      </c>
      <c r="D10" s="6" t="s">
        <v>8</v>
      </c>
      <c r="E10" s="5">
        <v>43529</v>
      </c>
      <c r="F10" s="6" t="s">
        <v>18</v>
      </c>
      <c r="G10" s="5">
        <v>43530</v>
      </c>
      <c r="H10" s="6" t="s">
        <v>19</v>
      </c>
      <c r="I10" s="5">
        <v>43531</v>
      </c>
      <c r="J10" s="6" t="s">
        <v>8</v>
      </c>
      <c r="K10" s="5">
        <v>43532</v>
      </c>
      <c r="L10" s="6" t="s">
        <v>8</v>
      </c>
      <c r="M10" s="5">
        <v>43533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43534</v>
      </c>
      <c r="B16" s="6" t="s">
        <v>20</v>
      </c>
      <c r="C16" s="5">
        <v>43535</v>
      </c>
      <c r="D16" s="6" t="s">
        <v>8</v>
      </c>
      <c r="E16" s="5">
        <v>43536</v>
      </c>
      <c r="F16" s="6" t="s">
        <v>8</v>
      </c>
      <c r="G16" s="5">
        <v>43537</v>
      </c>
      <c r="H16" s="6" t="s">
        <v>8</v>
      </c>
      <c r="I16" s="5">
        <v>43538</v>
      </c>
      <c r="J16" s="6" t="s">
        <v>8</v>
      </c>
      <c r="K16" s="5">
        <v>43539</v>
      </c>
      <c r="L16" s="6" t="s">
        <v>8</v>
      </c>
      <c r="M16" s="5">
        <v>43540</v>
      </c>
      <c r="N16" s="6" t="s">
        <v>8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43541</v>
      </c>
      <c r="B22" s="6" t="s">
        <v>21</v>
      </c>
      <c r="C22" s="5">
        <v>43542</v>
      </c>
      <c r="D22" s="6" t="s">
        <v>8</v>
      </c>
      <c r="E22" s="5">
        <v>43543</v>
      </c>
      <c r="F22" s="6" t="s">
        <v>8</v>
      </c>
      <c r="G22" s="5">
        <v>43544</v>
      </c>
      <c r="H22" s="6" t="s">
        <v>22</v>
      </c>
      <c r="I22" s="5">
        <v>43545</v>
      </c>
      <c r="J22" s="6" t="s">
        <v>8</v>
      </c>
      <c r="K22" s="5">
        <v>43546</v>
      </c>
      <c r="L22" s="6" t="s">
        <v>8</v>
      </c>
      <c r="M22" s="5">
        <v>43547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43548</v>
      </c>
      <c r="B28" s="6" t="s">
        <v>8</v>
      </c>
      <c r="C28" s="5">
        <v>43549</v>
      </c>
      <c r="D28" s="6" t="s">
        <v>8</v>
      </c>
      <c r="E28" s="5">
        <v>43550</v>
      </c>
      <c r="F28" s="6" t="s">
        <v>8</v>
      </c>
      <c r="G28" s="5">
        <v>43551</v>
      </c>
      <c r="H28" s="6" t="s">
        <v>8</v>
      </c>
      <c r="I28" s="5">
        <v>43552</v>
      </c>
      <c r="J28" s="6" t="s">
        <v>8</v>
      </c>
      <c r="K28" s="5">
        <v>43553</v>
      </c>
      <c r="L28" s="6" t="s">
        <v>8</v>
      </c>
      <c r="M28" s="5">
        <v>43554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43555</v>
      </c>
      <c r="B34" s="6" t="s">
        <v>8</v>
      </c>
      <c r="C34" s="5">
        <v>43556</v>
      </c>
      <c r="D34" s="6" t="s">
        <v>23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40" priority="1" stopIfTrue="1">
      <formula>MONTH(A4)&lt;&gt;MONTH($A$10)</formula>
    </cfRule>
    <cfRule type="expression" dxfId="41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43556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43555</v>
      </c>
      <c r="B4" s="6" t="s">
        <v>8</v>
      </c>
      <c r="C4" s="5">
        <v>43556</v>
      </c>
      <c r="D4" s="6" t="s">
        <v>23</v>
      </c>
      <c r="E4" s="5">
        <v>43557</v>
      </c>
      <c r="F4" s="6" t="s">
        <v>8</v>
      </c>
      <c r="G4" s="5">
        <v>43558</v>
      </c>
      <c r="H4" s="6" t="s">
        <v>8</v>
      </c>
      <c r="I4" s="5">
        <v>43559</v>
      </c>
      <c r="J4" s="6" t="s">
        <v>8</v>
      </c>
      <c r="K4" s="5">
        <v>43560</v>
      </c>
      <c r="L4" s="6" t="s">
        <v>8</v>
      </c>
      <c r="M4" s="5">
        <v>43561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43562</v>
      </c>
      <c r="B10" s="6" t="s">
        <v>8</v>
      </c>
      <c r="C10" s="5">
        <v>43563</v>
      </c>
      <c r="D10" s="6" t="s">
        <v>8</v>
      </c>
      <c r="E10" s="5">
        <v>43564</v>
      </c>
      <c r="F10" s="6" t="s">
        <v>8</v>
      </c>
      <c r="G10" s="5">
        <v>43565</v>
      </c>
      <c r="H10" s="6" t="s">
        <v>8</v>
      </c>
      <c r="I10" s="5">
        <v>43566</v>
      </c>
      <c r="J10" s="6" t="s">
        <v>8</v>
      </c>
      <c r="K10" s="5">
        <v>43567</v>
      </c>
      <c r="L10" s="6" t="s">
        <v>8</v>
      </c>
      <c r="M10" s="5">
        <v>43568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43569</v>
      </c>
      <c r="B16" s="6" t="s">
        <v>8</v>
      </c>
      <c r="C16" s="5">
        <v>43570</v>
      </c>
      <c r="D16" s="6" t="s">
        <v>24</v>
      </c>
      <c r="E16" s="5">
        <v>43571</v>
      </c>
      <c r="F16" s="6" t="s">
        <v>8</v>
      </c>
      <c r="G16" s="5">
        <v>43572</v>
      </c>
      <c r="H16" s="6" t="s">
        <v>8</v>
      </c>
      <c r="I16" s="5">
        <v>43573</v>
      </c>
      <c r="J16" s="6" t="s">
        <v>8</v>
      </c>
      <c r="K16" s="5">
        <v>43574</v>
      </c>
      <c r="L16" s="6" t="s">
        <v>25</v>
      </c>
      <c r="M16" s="5">
        <v>43575</v>
      </c>
      <c r="N16" s="6" t="s">
        <v>26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43576</v>
      </c>
      <c r="B22" s="6" t="s">
        <v>27</v>
      </c>
      <c r="C22" s="5">
        <v>43577</v>
      </c>
      <c r="D22" s="6" t="s">
        <v>28</v>
      </c>
      <c r="E22" s="5">
        <v>43578</v>
      </c>
      <c r="F22" s="6" t="s">
        <v>8</v>
      </c>
      <c r="G22" s="5">
        <v>43579</v>
      </c>
      <c r="H22" s="6" t="s">
        <v>29</v>
      </c>
      <c r="I22" s="5">
        <v>43580</v>
      </c>
      <c r="J22" s="6" t="s">
        <v>8</v>
      </c>
      <c r="K22" s="5">
        <v>43581</v>
      </c>
      <c r="L22" s="6" t="s">
        <v>8</v>
      </c>
      <c r="M22" s="5">
        <v>43582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43583</v>
      </c>
      <c r="B28" s="6" t="s">
        <v>8</v>
      </c>
      <c r="C28" s="5">
        <v>43584</v>
      </c>
      <c r="D28" s="6" t="s">
        <v>8</v>
      </c>
      <c r="E28" s="5">
        <v>43585</v>
      </c>
      <c r="F28" s="6" t="s">
        <v>8</v>
      </c>
      <c r="G28" s="5">
        <v>43586</v>
      </c>
      <c r="H28" s="6" t="s">
        <v>8</v>
      </c>
      <c r="I28" s="5">
        <v>43587</v>
      </c>
      <c r="J28" s="6" t="s">
        <v>8</v>
      </c>
      <c r="K28" s="5">
        <v>43588</v>
      </c>
      <c r="L28" s="6" t="s">
        <v>8</v>
      </c>
      <c r="M28" s="5">
        <v>43589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43590</v>
      </c>
      <c r="B34" s="6" t="s">
        <v>30</v>
      </c>
      <c r="C34" s="5">
        <v>43591</v>
      </c>
      <c r="D34" s="6" t="s">
        <v>31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36" priority="1" stopIfTrue="1">
      <formula>MONTH(A4)&lt;&gt;MONTH($A$10)</formula>
    </cfRule>
    <cfRule type="expression" dxfId="37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43586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43583</v>
      </c>
      <c r="B4" s="6" t="s">
        <v>8</v>
      </c>
      <c r="C4" s="5">
        <v>43584</v>
      </c>
      <c r="D4" s="6" t="s">
        <v>8</v>
      </c>
      <c r="E4" s="5">
        <v>43585</v>
      </c>
      <c r="F4" s="6" t="s">
        <v>8</v>
      </c>
      <c r="G4" s="5">
        <v>43586</v>
      </c>
      <c r="H4" s="6" t="s">
        <v>8</v>
      </c>
      <c r="I4" s="5">
        <v>43587</v>
      </c>
      <c r="J4" s="6" t="s">
        <v>8</v>
      </c>
      <c r="K4" s="5">
        <v>43588</v>
      </c>
      <c r="L4" s="6" t="s">
        <v>8</v>
      </c>
      <c r="M4" s="5">
        <v>43589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43590</v>
      </c>
      <c r="B10" s="6" t="s">
        <v>30</v>
      </c>
      <c r="C10" s="5">
        <v>43591</v>
      </c>
      <c r="D10" s="6" t="s">
        <v>31</v>
      </c>
      <c r="E10" s="5">
        <v>43592</v>
      </c>
      <c r="F10" s="6" t="s">
        <v>8</v>
      </c>
      <c r="G10" s="5">
        <v>43593</v>
      </c>
      <c r="H10" s="6" t="s">
        <v>8</v>
      </c>
      <c r="I10" s="5">
        <v>43594</v>
      </c>
      <c r="J10" s="6" t="s">
        <v>8</v>
      </c>
      <c r="K10" s="5">
        <v>43595</v>
      </c>
      <c r="L10" s="6" t="s">
        <v>8</v>
      </c>
      <c r="M10" s="5">
        <v>43596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43597</v>
      </c>
      <c r="B16" s="6" t="s">
        <v>32</v>
      </c>
      <c r="C16" s="5">
        <v>43598</v>
      </c>
      <c r="D16" s="6" t="s">
        <v>8</v>
      </c>
      <c r="E16" s="5">
        <v>43599</v>
      </c>
      <c r="F16" s="6" t="s">
        <v>8</v>
      </c>
      <c r="G16" s="5">
        <v>43600</v>
      </c>
      <c r="H16" s="6" t="s">
        <v>8</v>
      </c>
      <c r="I16" s="5">
        <v>43601</v>
      </c>
      <c r="J16" s="6" t="s">
        <v>8</v>
      </c>
      <c r="K16" s="5">
        <v>43602</v>
      </c>
      <c r="L16" s="6" t="s">
        <v>8</v>
      </c>
      <c r="M16" s="5">
        <v>43603</v>
      </c>
      <c r="N16" s="6" t="s">
        <v>33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43604</v>
      </c>
      <c r="B22" s="6" t="s">
        <v>8</v>
      </c>
      <c r="C22" s="5">
        <v>43605</v>
      </c>
      <c r="D22" s="6" t="s">
        <v>8</v>
      </c>
      <c r="E22" s="5">
        <v>43606</v>
      </c>
      <c r="F22" s="6" t="s">
        <v>8</v>
      </c>
      <c r="G22" s="5">
        <v>43607</v>
      </c>
      <c r="H22" s="6" t="s">
        <v>8</v>
      </c>
      <c r="I22" s="5">
        <v>43608</v>
      </c>
      <c r="J22" s="6" t="s">
        <v>8</v>
      </c>
      <c r="K22" s="5">
        <v>43609</v>
      </c>
      <c r="L22" s="6" t="s">
        <v>8</v>
      </c>
      <c r="M22" s="5">
        <v>43610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43611</v>
      </c>
      <c r="B28" s="6" t="s">
        <v>8</v>
      </c>
      <c r="C28" s="5">
        <v>43612</v>
      </c>
      <c r="D28" s="6" t="s">
        <v>34</v>
      </c>
      <c r="E28" s="5">
        <v>43613</v>
      </c>
      <c r="F28" s="6" t="s">
        <v>8</v>
      </c>
      <c r="G28" s="5">
        <v>43614</v>
      </c>
      <c r="H28" s="6" t="s">
        <v>8</v>
      </c>
      <c r="I28" s="5">
        <v>43615</v>
      </c>
      <c r="J28" s="6" t="s">
        <v>8</v>
      </c>
      <c r="K28" s="5">
        <v>43616</v>
      </c>
      <c r="L28" s="6" t="s">
        <v>8</v>
      </c>
      <c r="M28" s="5">
        <v>43617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43618</v>
      </c>
      <c r="B34" s="6" t="s">
        <v>8</v>
      </c>
      <c r="C34" s="5">
        <v>43619</v>
      </c>
      <c r="D34" s="6" t="s">
        <v>8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" priority="1" stopIfTrue="1">
      <formula>MONTH(A4)&lt;&gt;MONTH($A$10)</formula>
    </cfRule>
    <cfRule type="expression" dxfId="3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43617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43611</v>
      </c>
      <c r="B4" s="6" t="s">
        <v>8</v>
      </c>
      <c r="C4" s="5">
        <v>43612</v>
      </c>
      <c r="D4" s="6" t="s">
        <v>34</v>
      </c>
      <c r="E4" s="5">
        <v>43613</v>
      </c>
      <c r="F4" s="6" t="s">
        <v>8</v>
      </c>
      <c r="G4" s="5">
        <v>43614</v>
      </c>
      <c r="H4" s="6" t="s">
        <v>8</v>
      </c>
      <c r="I4" s="5">
        <v>43615</v>
      </c>
      <c r="J4" s="6" t="s">
        <v>8</v>
      </c>
      <c r="K4" s="5">
        <v>43616</v>
      </c>
      <c r="L4" s="6" t="s">
        <v>8</v>
      </c>
      <c r="M4" s="5">
        <v>43617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43618</v>
      </c>
      <c r="B10" s="6" t="s">
        <v>8</v>
      </c>
      <c r="C10" s="5">
        <v>43619</v>
      </c>
      <c r="D10" s="6" t="s">
        <v>8</v>
      </c>
      <c r="E10" s="5">
        <v>43620</v>
      </c>
      <c r="F10" s="6" t="s">
        <v>8</v>
      </c>
      <c r="G10" s="5">
        <v>43621</v>
      </c>
      <c r="H10" s="6" t="s">
        <v>8</v>
      </c>
      <c r="I10" s="5">
        <v>43622</v>
      </c>
      <c r="J10" s="6" t="s">
        <v>8</v>
      </c>
      <c r="K10" s="5">
        <v>43623</v>
      </c>
      <c r="L10" s="6" t="s">
        <v>8</v>
      </c>
      <c r="M10" s="5">
        <v>43624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43625</v>
      </c>
      <c r="B16" s="6" t="s">
        <v>35</v>
      </c>
      <c r="C16" s="5">
        <v>43626</v>
      </c>
      <c r="D16" s="6" t="s">
        <v>8</v>
      </c>
      <c r="E16" s="5">
        <v>43627</v>
      </c>
      <c r="F16" s="6" t="s">
        <v>8</v>
      </c>
      <c r="G16" s="5">
        <v>43628</v>
      </c>
      <c r="H16" s="6" t="s">
        <v>8</v>
      </c>
      <c r="I16" s="5">
        <v>43629</v>
      </c>
      <c r="J16" s="6" t="s">
        <v>8</v>
      </c>
      <c r="K16" s="5">
        <v>43630</v>
      </c>
      <c r="L16" s="6" t="s">
        <v>36</v>
      </c>
      <c r="M16" s="5">
        <v>43631</v>
      </c>
      <c r="N16" s="6" t="s">
        <v>8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43632</v>
      </c>
      <c r="B22" s="6" t="s">
        <v>37</v>
      </c>
      <c r="C22" s="5">
        <v>43633</v>
      </c>
      <c r="D22" s="6" t="s">
        <v>8</v>
      </c>
      <c r="E22" s="5">
        <v>43634</v>
      </c>
      <c r="F22" s="6" t="s">
        <v>8</v>
      </c>
      <c r="G22" s="5">
        <v>43635</v>
      </c>
      <c r="H22" s="6" t="s">
        <v>8</v>
      </c>
      <c r="I22" s="5">
        <v>43636</v>
      </c>
      <c r="J22" s="6" t="s">
        <v>8</v>
      </c>
      <c r="K22" s="5">
        <v>43637</v>
      </c>
      <c r="L22" s="6" t="s">
        <v>38</v>
      </c>
      <c r="M22" s="5">
        <v>43638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43639</v>
      </c>
      <c r="B28" s="6" t="s">
        <v>8</v>
      </c>
      <c r="C28" s="5">
        <v>43640</v>
      </c>
      <c r="D28" s="6" t="s">
        <v>8</v>
      </c>
      <c r="E28" s="5">
        <v>43641</v>
      </c>
      <c r="F28" s="6" t="s">
        <v>8</v>
      </c>
      <c r="G28" s="5">
        <v>43642</v>
      </c>
      <c r="H28" s="6" t="s">
        <v>8</v>
      </c>
      <c r="I28" s="5">
        <v>43643</v>
      </c>
      <c r="J28" s="6" t="s">
        <v>8</v>
      </c>
      <c r="K28" s="5">
        <v>43644</v>
      </c>
      <c r="L28" s="6" t="s">
        <v>8</v>
      </c>
      <c r="M28" s="5">
        <v>43645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43646</v>
      </c>
      <c r="B34" s="6" t="s">
        <v>8</v>
      </c>
      <c r="C34" s="5">
        <v>43647</v>
      </c>
      <c r="D34" s="6" t="s">
        <v>8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6" priority="1" stopIfTrue="1">
      <formula>MONTH(A4)&lt;&gt;MONTH($A$10)</formula>
    </cfRule>
    <cfRule type="expression" dxfId="7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43647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43646</v>
      </c>
      <c r="B4" s="6" t="s">
        <v>8</v>
      </c>
      <c r="C4" s="5">
        <v>43647</v>
      </c>
      <c r="D4" s="6" t="s">
        <v>8</v>
      </c>
      <c r="E4" s="5">
        <v>43648</v>
      </c>
      <c r="F4" s="6" t="s">
        <v>8</v>
      </c>
      <c r="G4" s="5">
        <v>43649</v>
      </c>
      <c r="H4" s="6" t="s">
        <v>8</v>
      </c>
      <c r="I4" s="5">
        <v>43650</v>
      </c>
      <c r="J4" s="6" t="s">
        <v>39</v>
      </c>
      <c r="K4" s="5">
        <v>43651</v>
      </c>
      <c r="L4" s="6" t="s">
        <v>8</v>
      </c>
      <c r="M4" s="5">
        <v>43652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43653</v>
      </c>
      <c r="B10" s="6" t="s">
        <v>8</v>
      </c>
      <c r="C10" s="5">
        <v>43654</v>
      </c>
      <c r="D10" s="6" t="s">
        <v>8</v>
      </c>
      <c r="E10" s="5">
        <v>43655</v>
      </c>
      <c r="F10" s="6" t="s">
        <v>8</v>
      </c>
      <c r="G10" s="5">
        <v>43656</v>
      </c>
      <c r="H10" s="6" t="s">
        <v>8</v>
      </c>
      <c r="I10" s="5">
        <v>43657</v>
      </c>
      <c r="J10" s="6" t="s">
        <v>8</v>
      </c>
      <c r="K10" s="5">
        <v>43658</v>
      </c>
      <c r="L10" s="6" t="s">
        <v>8</v>
      </c>
      <c r="M10" s="5">
        <v>43659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43660</v>
      </c>
      <c r="B16" s="6" t="s">
        <v>8</v>
      </c>
      <c r="C16" s="5">
        <v>43661</v>
      </c>
      <c r="D16" s="6" t="s">
        <v>8</v>
      </c>
      <c r="E16" s="5">
        <v>43662</v>
      </c>
      <c r="F16" s="6" t="s">
        <v>8</v>
      </c>
      <c r="G16" s="5">
        <v>43663</v>
      </c>
      <c r="H16" s="6" t="s">
        <v>8</v>
      </c>
      <c r="I16" s="5">
        <v>43664</v>
      </c>
      <c r="J16" s="6" t="s">
        <v>8</v>
      </c>
      <c r="K16" s="5">
        <v>43665</v>
      </c>
      <c r="L16" s="6" t="s">
        <v>8</v>
      </c>
      <c r="M16" s="5">
        <v>43666</v>
      </c>
      <c r="N16" s="6" t="s">
        <v>8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43667</v>
      </c>
      <c r="B22" s="6" t="s">
        <v>8</v>
      </c>
      <c r="C22" s="5">
        <v>43668</v>
      </c>
      <c r="D22" s="6" t="s">
        <v>8</v>
      </c>
      <c r="E22" s="5">
        <v>43669</v>
      </c>
      <c r="F22" s="6" t="s">
        <v>8</v>
      </c>
      <c r="G22" s="5">
        <v>43670</v>
      </c>
      <c r="H22" s="6" t="s">
        <v>8</v>
      </c>
      <c r="I22" s="5">
        <v>43671</v>
      </c>
      <c r="J22" s="6" t="s">
        <v>8</v>
      </c>
      <c r="K22" s="5">
        <v>43672</v>
      </c>
      <c r="L22" s="6" t="s">
        <v>8</v>
      </c>
      <c r="M22" s="5">
        <v>43673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43674</v>
      </c>
      <c r="B28" s="6" t="s">
        <v>40</v>
      </c>
      <c r="C28" s="5">
        <v>43675</v>
      </c>
      <c r="D28" s="6" t="s">
        <v>8</v>
      </c>
      <c r="E28" s="5">
        <v>43676</v>
      </c>
      <c r="F28" s="6" t="s">
        <v>8</v>
      </c>
      <c r="G28" s="5">
        <v>43677</v>
      </c>
      <c r="H28" s="6" t="s">
        <v>8</v>
      </c>
      <c r="I28" s="5">
        <v>43678</v>
      </c>
      <c r="J28" s="6" t="s">
        <v>8</v>
      </c>
      <c r="K28" s="5">
        <v>43679</v>
      </c>
      <c r="L28" s="6" t="s">
        <v>8</v>
      </c>
      <c r="M28" s="5">
        <v>43680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43681</v>
      </c>
      <c r="B34" s="6" t="s">
        <v>8</v>
      </c>
      <c r="C34" s="5">
        <v>43682</v>
      </c>
      <c r="D34" s="6" t="s">
        <v>8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0" priority="1" stopIfTrue="1">
      <formula>MONTH(A4)&lt;&gt;MONTH($A$10)</formula>
    </cfRule>
    <cfRule type="expression" dxfId="11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43678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43674</v>
      </c>
      <c r="B4" s="6" t="s">
        <v>40</v>
      </c>
      <c r="C4" s="5">
        <v>43675</v>
      </c>
      <c r="D4" s="6" t="s">
        <v>8</v>
      </c>
      <c r="E4" s="5">
        <v>43676</v>
      </c>
      <c r="F4" s="6" t="s">
        <v>8</v>
      </c>
      <c r="G4" s="5">
        <v>43677</v>
      </c>
      <c r="H4" s="6" t="s">
        <v>8</v>
      </c>
      <c r="I4" s="5">
        <v>43678</v>
      </c>
      <c r="J4" s="6" t="s">
        <v>8</v>
      </c>
      <c r="K4" s="5">
        <v>43679</v>
      </c>
      <c r="L4" s="6" t="s">
        <v>8</v>
      </c>
      <c r="M4" s="5">
        <v>43680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43681</v>
      </c>
      <c r="B10" s="6" t="s">
        <v>8</v>
      </c>
      <c r="C10" s="5">
        <v>43682</v>
      </c>
      <c r="D10" s="6" t="s">
        <v>8</v>
      </c>
      <c r="E10" s="5">
        <v>43683</v>
      </c>
      <c r="F10" s="6" t="s">
        <v>8</v>
      </c>
      <c r="G10" s="5">
        <v>43684</v>
      </c>
      <c r="H10" s="6" t="s">
        <v>8</v>
      </c>
      <c r="I10" s="5">
        <v>43685</v>
      </c>
      <c r="J10" s="6" t="s">
        <v>8</v>
      </c>
      <c r="K10" s="5">
        <v>43686</v>
      </c>
      <c r="L10" s="6" t="s">
        <v>8</v>
      </c>
      <c r="M10" s="5">
        <v>43687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43688</v>
      </c>
      <c r="B16" s="6" t="s">
        <v>8</v>
      </c>
      <c r="C16" s="5">
        <v>43689</v>
      </c>
      <c r="D16" s="6" t="s">
        <v>8</v>
      </c>
      <c r="E16" s="5">
        <v>43690</v>
      </c>
      <c r="F16" s="6" t="s">
        <v>8</v>
      </c>
      <c r="G16" s="5">
        <v>43691</v>
      </c>
      <c r="H16" s="6" t="s">
        <v>8</v>
      </c>
      <c r="I16" s="5">
        <v>43692</v>
      </c>
      <c r="J16" s="6" t="s">
        <v>8</v>
      </c>
      <c r="K16" s="5">
        <v>43693</v>
      </c>
      <c r="L16" s="6" t="s">
        <v>8</v>
      </c>
      <c r="M16" s="5">
        <v>43694</v>
      </c>
      <c r="N16" s="6" t="s">
        <v>8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43695</v>
      </c>
      <c r="B22" s="6" t="s">
        <v>8</v>
      </c>
      <c r="C22" s="5">
        <v>43696</v>
      </c>
      <c r="D22" s="6" t="s">
        <v>41</v>
      </c>
      <c r="E22" s="5">
        <v>43697</v>
      </c>
      <c r="F22" s="6" t="s">
        <v>8</v>
      </c>
      <c r="G22" s="5">
        <v>43698</v>
      </c>
      <c r="H22" s="6" t="s">
        <v>8</v>
      </c>
      <c r="I22" s="5">
        <v>43699</v>
      </c>
      <c r="J22" s="6" t="s">
        <v>8</v>
      </c>
      <c r="K22" s="5">
        <v>43700</v>
      </c>
      <c r="L22" s="6" t="s">
        <v>8</v>
      </c>
      <c r="M22" s="5">
        <v>43701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43702</v>
      </c>
      <c r="B28" s="6" t="s">
        <v>8</v>
      </c>
      <c r="C28" s="5">
        <v>43703</v>
      </c>
      <c r="D28" s="6" t="s">
        <v>8</v>
      </c>
      <c r="E28" s="5">
        <v>43704</v>
      </c>
      <c r="F28" s="6" t="s">
        <v>8</v>
      </c>
      <c r="G28" s="5">
        <v>43705</v>
      </c>
      <c r="H28" s="6" t="s">
        <v>8</v>
      </c>
      <c r="I28" s="5">
        <v>43706</v>
      </c>
      <c r="J28" s="6" t="s">
        <v>8</v>
      </c>
      <c r="K28" s="5">
        <v>43707</v>
      </c>
      <c r="L28" s="6" t="s">
        <v>8</v>
      </c>
      <c r="M28" s="5">
        <v>43708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43709</v>
      </c>
      <c r="B34" s="6" t="s">
        <v>8</v>
      </c>
      <c r="C34" s="5">
        <v>43710</v>
      </c>
      <c r="D34" s="6" t="s">
        <v>42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4" priority="1" stopIfTrue="1">
      <formula>MONTH(A4)&lt;&gt;MONTH($A$10)</formula>
    </cfRule>
    <cfRule type="expression" dxfId="15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40"/>
      <c r="J1" s="40"/>
      <c r="K1" s="40"/>
      <c r="L1" s="40"/>
      <c r="M1" s="40"/>
      <c r="N1" s="42"/>
      <c r="O1" s="3"/>
    </row>
    <row r="2" spans="1:15" s="4" customFormat="1" ht="57" customHeight="1" x14ac:dyDescent="0.2">
      <c r="A2" s="35">
        <v>43709</v>
      </c>
      <c r="B2" s="36"/>
      <c r="C2" s="36"/>
      <c r="D2" s="36"/>
      <c r="E2" s="36"/>
      <c r="F2" s="36"/>
      <c r="G2" s="36"/>
      <c r="H2" s="36"/>
      <c r="I2" s="41"/>
      <c r="J2" s="41"/>
      <c r="K2" s="41"/>
      <c r="L2" s="41"/>
      <c r="M2" s="41"/>
      <c r="N2" s="43"/>
    </row>
    <row r="3" spans="1:15" s="4" customFormat="1" ht="18.75" customHeight="1" x14ac:dyDescent="0.2">
      <c r="A3" s="37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  <c r="H3" s="38"/>
      <c r="I3" s="38" t="s">
        <v>5</v>
      </c>
      <c r="J3" s="38"/>
      <c r="K3" s="38" t="s">
        <v>6</v>
      </c>
      <c r="L3" s="38"/>
      <c r="M3" s="38" t="s">
        <v>7</v>
      </c>
      <c r="N3" s="39"/>
    </row>
    <row r="4" spans="1:15" s="4" customFormat="1" ht="18" x14ac:dyDescent="0.2">
      <c r="A4" s="5">
        <v>43709</v>
      </c>
      <c r="B4" s="6" t="s">
        <v>8</v>
      </c>
      <c r="C4" s="5">
        <v>43710</v>
      </c>
      <c r="D4" s="6" t="s">
        <v>42</v>
      </c>
      <c r="E4" s="5">
        <v>43711</v>
      </c>
      <c r="F4" s="6" t="s">
        <v>8</v>
      </c>
      <c r="G4" s="5">
        <v>43712</v>
      </c>
      <c r="H4" s="6" t="s">
        <v>8</v>
      </c>
      <c r="I4" s="5">
        <v>43713</v>
      </c>
      <c r="J4" s="6" t="s">
        <v>8</v>
      </c>
      <c r="K4" s="5">
        <v>43714</v>
      </c>
      <c r="L4" s="6" t="s">
        <v>8</v>
      </c>
      <c r="M4" s="5">
        <v>43715</v>
      </c>
      <c r="N4" s="6" t="s">
        <v>8</v>
      </c>
    </row>
    <row r="5" spans="1:15" s="4" customFormat="1" x14ac:dyDescent="0.2">
      <c r="A5" s="22" t="s">
        <v>8</v>
      </c>
      <c r="B5" s="23"/>
      <c r="C5" s="22" t="s">
        <v>8</v>
      </c>
      <c r="D5" s="23"/>
      <c r="E5" s="22" t="s">
        <v>8</v>
      </c>
      <c r="F5" s="23"/>
      <c r="G5" s="22" t="s">
        <v>8</v>
      </c>
      <c r="H5" s="23"/>
      <c r="I5" s="22" t="s">
        <v>8</v>
      </c>
      <c r="J5" s="23"/>
      <c r="K5" s="22" t="s">
        <v>8</v>
      </c>
      <c r="L5" s="23"/>
      <c r="M5" s="22" t="s">
        <v>8</v>
      </c>
      <c r="N5" s="23"/>
    </row>
    <row r="6" spans="1:15" s="4" customFormat="1" x14ac:dyDescent="0.2">
      <c r="A6" s="22" t="s">
        <v>8</v>
      </c>
      <c r="B6" s="23"/>
      <c r="C6" s="22" t="s">
        <v>8</v>
      </c>
      <c r="D6" s="23"/>
      <c r="E6" s="22" t="s">
        <v>8</v>
      </c>
      <c r="F6" s="23"/>
      <c r="G6" s="22" t="s">
        <v>8</v>
      </c>
      <c r="H6" s="23"/>
      <c r="I6" s="22" t="s">
        <v>8</v>
      </c>
      <c r="J6" s="23"/>
      <c r="K6" s="22" t="s">
        <v>8</v>
      </c>
      <c r="L6" s="23"/>
      <c r="M6" s="22" t="s">
        <v>8</v>
      </c>
      <c r="N6" s="23"/>
    </row>
    <row r="7" spans="1:15" s="4" customFormat="1" x14ac:dyDescent="0.2">
      <c r="A7" s="22" t="s">
        <v>8</v>
      </c>
      <c r="B7" s="23"/>
      <c r="C7" s="22" t="s">
        <v>8</v>
      </c>
      <c r="D7" s="23"/>
      <c r="E7" s="22" t="s">
        <v>8</v>
      </c>
      <c r="F7" s="23"/>
      <c r="G7" s="22" t="s">
        <v>8</v>
      </c>
      <c r="H7" s="23"/>
      <c r="I7" s="22" t="s">
        <v>8</v>
      </c>
      <c r="J7" s="23"/>
      <c r="K7" s="22" t="s">
        <v>8</v>
      </c>
      <c r="L7" s="23"/>
      <c r="M7" s="22" t="s">
        <v>8</v>
      </c>
      <c r="N7" s="23"/>
    </row>
    <row r="8" spans="1:15" s="4" customFormat="1" x14ac:dyDescent="0.2">
      <c r="A8" s="22" t="s">
        <v>8</v>
      </c>
      <c r="B8" s="23"/>
      <c r="C8" s="22" t="s">
        <v>8</v>
      </c>
      <c r="D8" s="23"/>
      <c r="E8" s="22" t="s">
        <v>8</v>
      </c>
      <c r="F8" s="23"/>
      <c r="G8" s="22" t="s">
        <v>8</v>
      </c>
      <c r="H8" s="23"/>
      <c r="I8" s="22" t="s">
        <v>8</v>
      </c>
      <c r="J8" s="23"/>
      <c r="K8" s="22" t="s">
        <v>8</v>
      </c>
      <c r="L8" s="23"/>
      <c r="M8" s="22" t="s">
        <v>8</v>
      </c>
      <c r="N8" s="23"/>
    </row>
    <row r="9" spans="1:15" s="7" customFormat="1" ht="11.25" x14ac:dyDescent="0.2">
      <c r="A9" s="24" t="s">
        <v>8</v>
      </c>
      <c r="B9" s="25"/>
      <c r="C9" s="24" t="s">
        <v>8</v>
      </c>
      <c r="D9" s="25"/>
      <c r="E9" s="24" t="s">
        <v>8</v>
      </c>
      <c r="F9" s="25"/>
      <c r="G9" s="24" t="s">
        <v>8</v>
      </c>
      <c r="H9" s="25"/>
      <c r="I9" s="24" t="s">
        <v>8</v>
      </c>
      <c r="J9" s="25"/>
      <c r="K9" s="24" t="s">
        <v>8</v>
      </c>
      <c r="L9" s="25"/>
      <c r="M9" s="24" t="s">
        <v>8</v>
      </c>
      <c r="N9" s="25"/>
    </row>
    <row r="10" spans="1:15" s="4" customFormat="1" ht="18" x14ac:dyDescent="0.2">
      <c r="A10" s="5">
        <v>43716</v>
      </c>
      <c r="B10" s="6" t="s">
        <v>43</v>
      </c>
      <c r="C10" s="5">
        <v>43717</v>
      </c>
      <c r="D10" s="6" t="s">
        <v>8</v>
      </c>
      <c r="E10" s="5">
        <v>43718</v>
      </c>
      <c r="F10" s="6" t="s">
        <v>8</v>
      </c>
      <c r="G10" s="5">
        <v>43719</v>
      </c>
      <c r="H10" s="6" t="s">
        <v>44</v>
      </c>
      <c r="I10" s="5">
        <v>43720</v>
      </c>
      <c r="J10" s="6" t="s">
        <v>8</v>
      </c>
      <c r="K10" s="5">
        <v>43721</v>
      </c>
      <c r="L10" s="6" t="s">
        <v>8</v>
      </c>
      <c r="M10" s="5">
        <v>43722</v>
      </c>
      <c r="N10" s="6" t="s">
        <v>8</v>
      </c>
    </row>
    <row r="11" spans="1:15" s="4" customFormat="1" x14ac:dyDescent="0.2">
      <c r="A11" s="22" t="s">
        <v>8</v>
      </c>
      <c r="B11" s="23"/>
      <c r="C11" s="22" t="s">
        <v>8</v>
      </c>
      <c r="D11" s="23"/>
      <c r="E11" s="22" t="s">
        <v>8</v>
      </c>
      <c r="F11" s="23"/>
      <c r="G11" s="22" t="s">
        <v>8</v>
      </c>
      <c r="H11" s="23"/>
      <c r="I11" s="22" t="s">
        <v>8</v>
      </c>
      <c r="J11" s="23"/>
      <c r="K11" s="22" t="s">
        <v>8</v>
      </c>
      <c r="L11" s="23"/>
      <c r="M11" s="22" t="s">
        <v>8</v>
      </c>
      <c r="N11" s="23"/>
    </row>
    <row r="12" spans="1:15" s="4" customFormat="1" x14ac:dyDescent="0.2">
      <c r="A12" s="22" t="s">
        <v>8</v>
      </c>
      <c r="B12" s="23"/>
      <c r="C12" s="22" t="s">
        <v>8</v>
      </c>
      <c r="D12" s="23"/>
      <c r="E12" s="22" t="s">
        <v>8</v>
      </c>
      <c r="F12" s="23"/>
      <c r="G12" s="22" t="s">
        <v>8</v>
      </c>
      <c r="H12" s="23"/>
      <c r="I12" s="22" t="s">
        <v>8</v>
      </c>
      <c r="J12" s="23"/>
      <c r="K12" s="22" t="s">
        <v>8</v>
      </c>
      <c r="L12" s="23"/>
      <c r="M12" s="22" t="s">
        <v>8</v>
      </c>
      <c r="N12" s="23"/>
    </row>
    <row r="13" spans="1:15" s="4" customFormat="1" x14ac:dyDescent="0.2">
      <c r="A13" s="22" t="s">
        <v>8</v>
      </c>
      <c r="B13" s="23"/>
      <c r="C13" s="22" t="s">
        <v>8</v>
      </c>
      <c r="D13" s="23"/>
      <c r="E13" s="22" t="s">
        <v>8</v>
      </c>
      <c r="F13" s="23"/>
      <c r="G13" s="22" t="s">
        <v>8</v>
      </c>
      <c r="H13" s="23"/>
      <c r="I13" s="22" t="s">
        <v>8</v>
      </c>
      <c r="J13" s="23"/>
      <c r="K13" s="22" t="s">
        <v>8</v>
      </c>
      <c r="L13" s="23"/>
      <c r="M13" s="22" t="s">
        <v>8</v>
      </c>
      <c r="N13" s="23"/>
    </row>
    <row r="14" spans="1:15" s="4" customFormat="1" x14ac:dyDescent="0.2">
      <c r="A14" s="22" t="s">
        <v>8</v>
      </c>
      <c r="B14" s="23"/>
      <c r="C14" s="22" t="s">
        <v>8</v>
      </c>
      <c r="D14" s="23"/>
      <c r="E14" s="22" t="s">
        <v>8</v>
      </c>
      <c r="F14" s="23"/>
      <c r="G14" s="22" t="s">
        <v>8</v>
      </c>
      <c r="H14" s="23"/>
      <c r="I14" s="22" t="s">
        <v>8</v>
      </c>
      <c r="J14" s="23"/>
      <c r="K14" s="22" t="s">
        <v>8</v>
      </c>
      <c r="L14" s="23"/>
      <c r="M14" s="22" t="s">
        <v>8</v>
      </c>
      <c r="N14" s="23"/>
    </row>
    <row r="15" spans="1:15" s="7" customFormat="1" ht="11.25" x14ac:dyDescent="0.2">
      <c r="A15" s="24" t="s">
        <v>8</v>
      </c>
      <c r="B15" s="25"/>
      <c r="C15" s="24" t="s">
        <v>8</v>
      </c>
      <c r="D15" s="25"/>
      <c r="E15" s="24" t="s">
        <v>8</v>
      </c>
      <c r="F15" s="25"/>
      <c r="G15" s="24" t="s">
        <v>8</v>
      </c>
      <c r="H15" s="25"/>
      <c r="I15" s="24" t="s">
        <v>8</v>
      </c>
      <c r="J15" s="25"/>
      <c r="K15" s="24" t="s">
        <v>8</v>
      </c>
      <c r="L15" s="25"/>
      <c r="M15" s="24" t="s">
        <v>8</v>
      </c>
      <c r="N15" s="25"/>
    </row>
    <row r="16" spans="1:15" s="4" customFormat="1" ht="18" x14ac:dyDescent="0.2">
      <c r="A16" s="5">
        <v>43723</v>
      </c>
      <c r="B16" s="6" t="s">
        <v>8</v>
      </c>
      <c r="C16" s="5">
        <v>43724</v>
      </c>
      <c r="D16" s="6" t="s">
        <v>8</v>
      </c>
      <c r="E16" s="5">
        <v>43725</v>
      </c>
      <c r="F16" s="6" t="s">
        <v>45</v>
      </c>
      <c r="G16" s="5">
        <v>43726</v>
      </c>
      <c r="H16" s="6" t="s">
        <v>8</v>
      </c>
      <c r="I16" s="5">
        <v>43727</v>
      </c>
      <c r="J16" s="6" t="s">
        <v>8</v>
      </c>
      <c r="K16" s="5">
        <v>43728</v>
      </c>
      <c r="L16" s="6" t="s">
        <v>8</v>
      </c>
      <c r="M16" s="5">
        <v>43729</v>
      </c>
      <c r="N16" s="6" t="s">
        <v>8</v>
      </c>
    </row>
    <row r="17" spans="1:14" s="4" customFormat="1" x14ac:dyDescent="0.2">
      <c r="A17" s="22" t="s">
        <v>8</v>
      </c>
      <c r="B17" s="23"/>
      <c r="C17" s="22" t="s">
        <v>8</v>
      </c>
      <c r="D17" s="23"/>
      <c r="E17" s="22" t="s">
        <v>8</v>
      </c>
      <c r="F17" s="23"/>
      <c r="G17" s="22" t="s">
        <v>8</v>
      </c>
      <c r="H17" s="23"/>
      <c r="I17" s="22" t="s">
        <v>8</v>
      </c>
      <c r="J17" s="23"/>
      <c r="K17" s="22" t="s">
        <v>8</v>
      </c>
      <c r="L17" s="23"/>
      <c r="M17" s="22" t="s">
        <v>8</v>
      </c>
      <c r="N17" s="23"/>
    </row>
    <row r="18" spans="1:14" s="4" customFormat="1" x14ac:dyDescent="0.2">
      <c r="A18" s="22" t="s">
        <v>8</v>
      </c>
      <c r="B18" s="23"/>
      <c r="C18" s="22" t="s">
        <v>8</v>
      </c>
      <c r="D18" s="23"/>
      <c r="E18" s="22" t="s">
        <v>8</v>
      </c>
      <c r="F18" s="23"/>
      <c r="G18" s="22" t="s">
        <v>8</v>
      </c>
      <c r="H18" s="23"/>
      <c r="I18" s="22" t="s">
        <v>8</v>
      </c>
      <c r="J18" s="23"/>
      <c r="K18" s="22" t="s">
        <v>8</v>
      </c>
      <c r="L18" s="23"/>
      <c r="M18" s="22" t="s">
        <v>8</v>
      </c>
      <c r="N18" s="23"/>
    </row>
    <row r="19" spans="1:14" s="4" customFormat="1" x14ac:dyDescent="0.2">
      <c r="A19" s="22" t="s">
        <v>8</v>
      </c>
      <c r="B19" s="23"/>
      <c r="C19" s="22" t="s">
        <v>8</v>
      </c>
      <c r="D19" s="23"/>
      <c r="E19" s="22" t="s">
        <v>8</v>
      </c>
      <c r="F19" s="23"/>
      <c r="G19" s="22" t="s">
        <v>8</v>
      </c>
      <c r="H19" s="23"/>
      <c r="I19" s="22" t="s">
        <v>8</v>
      </c>
      <c r="J19" s="23"/>
      <c r="K19" s="22" t="s">
        <v>8</v>
      </c>
      <c r="L19" s="23"/>
      <c r="M19" s="22" t="s">
        <v>8</v>
      </c>
      <c r="N19" s="23"/>
    </row>
    <row r="20" spans="1:14" s="4" customFormat="1" x14ac:dyDescent="0.2">
      <c r="A20" s="22" t="s">
        <v>8</v>
      </c>
      <c r="B20" s="23"/>
      <c r="C20" s="22" t="s">
        <v>8</v>
      </c>
      <c r="D20" s="23"/>
      <c r="E20" s="22" t="s">
        <v>8</v>
      </c>
      <c r="F20" s="23"/>
      <c r="G20" s="22" t="s">
        <v>8</v>
      </c>
      <c r="H20" s="23"/>
      <c r="I20" s="22" t="s">
        <v>8</v>
      </c>
      <c r="J20" s="23"/>
      <c r="K20" s="22" t="s">
        <v>8</v>
      </c>
      <c r="L20" s="23"/>
      <c r="M20" s="22" t="s">
        <v>8</v>
      </c>
      <c r="N20" s="23"/>
    </row>
    <row r="21" spans="1:14" s="7" customFormat="1" ht="11.25" x14ac:dyDescent="0.2">
      <c r="A21" s="24" t="s">
        <v>8</v>
      </c>
      <c r="B21" s="25"/>
      <c r="C21" s="24" t="s">
        <v>8</v>
      </c>
      <c r="D21" s="25"/>
      <c r="E21" s="24" t="s">
        <v>8</v>
      </c>
      <c r="F21" s="25"/>
      <c r="G21" s="24" t="s">
        <v>8</v>
      </c>
      <c r="H21" s="25"/>
      <c r="I21" s="24" t="s">
        <v>8</v>
      </c>
      <c r="J21" s="25"/>
      <c r="K21" s="24" t="s">
        <v>8</v>
      </c>
      <c r="L21" s="25"/>
      <c r="M21" s="24" t="s">
        <v>8</v>
      </c>
      <c r="N21" s="25"/>
    </row>
    <row r="22" spans="1:14" s="4" customFormat="1" ht="18" x14ac:dyDescent="0.2">
      <c r="A22" s="5">
        <v>43730</v>
      </c>
      <c r="B22" s="6" t="s">
        <v>8</v>
      </c>
      <c r="C22" s="5">
        <v>43731</v>
      </c>
      <c r="D22" s="6" t="s">
        <v>46</v>
      </c>
      <c r="E22" s="5">
        <v>43732</v>
      </c>
      <c r="F22" s="6" t="s">
        <v>8</v>
      </c>
      <c r="G22" s="5">
        <v>43733</v>
      </c>
      <c r="H22" s="6" t="s">
        <v>8</v>
      </c>
      <c r="I22" s="5">
        <v>43734</v>
      </c>
      <c r="J22" s="6" t="s">
        <v>8</v>
      </c>
      <c r="K22" s="5">
        <v>43735</v>
      </c>
      <c r="L22" s="6" t="s">
        <v>8</v>
      </c>
      <c r="M22" s="5">
        <v>43736</v>
      </c>
      <c r="N22" s="6" t="s">
        <v>8</v>
      </c>
    </row>
    <row r="23" spans="1:14" s="4" customFormat="1" x14ac:dyDescent="0.2">
      <c r="A23" s="22" t="s">
        <v>8</v>
      </c>
      <c r="B23" s="23"/>
      <c r="C23" s="22" t="s">
        <v>8</v>
      </c>
      <c r="D23" s="23"/>
      <c r="E23" s="22" t="s">
        <v>8</v>
      </c>
      <c r="F23" s="23"/>
      <c r="G23" s="22" t="s">
        <v>8</v>
      </c>
      <c r="H23" s="23"/>
      <c r="I23" s="22" t="s">
        <v>8</v>
      </c>
      <c r="J23" s="23"/>
      <c r="K23" s="22" t="s">
        <v>8</v>
      </c>
      <c r="L23" s="23"/>
      <c r="M23" s="22" t="s">
        <v>8</v>
      </c>
      <c r="N23" s="23"/>
    </row>
    <row r="24" spans="1:14" s="4" customFormat="1" x14ac:dyDescent="0.2">
      <c r="A24" s="22" t="s">
        <v>8</v>
      </c>
      <c r="B24" s="23"/>
      <c r="C24" s="22" t="s">
        <v>8</v>
      </c>
      <c r="D24" s="23"/>
      <c r="E24" s="22" t="s">
        <v>8</v>
      </c>
      <c r="F24" s="23"/>
      <c r="G24" s="22" t="s">
        <v>8</v>
      </c>
      <c r="H24" s="23"/>
      <c r="I24" s="22" t="s">
        <v>8</v>
      </c>
      <c r="J24" s="23"/>
      <c r="K24" s="22" t="s">
        <v>8</v>
      </c>
      <c r="L24" s="23"/>
      <c r="M24" s="22" t="s">
        <v>8</v>
      </c>
      <c r="N24" s="23"/>
    </row>
    <row r="25" spans="1:14" s="4" customFormat="1" x14ac:dyDescent="0.2">
      <c r="A25" s="22" t="s">
        <v>8</v>
      </c>
      <c r="B25" s="23"/>
      <c r="C25" s="22" t="s">
        <v>8</v>
      </c>
      <c r="D25" s="23"/>
      <c r="E25" s="22" t="s">
        <v>8</v>
      </c>
      <c r="F25" s="23"/>
      <c r="G25" s="22" t="s">
        <v>8</v>
      </c>
      <c r="H25" s="23"/>
      <c r="I25" s="22" t="s">
        <v>8</v>
      </c>
      <c r="J25" s="23"/>
      <c r="K25" s="22" t="s">
        <v>8</v>
      </c>
      <c r="L25" s="23"/>
      <c r="M25" s="22" t="s">
        <v>8</v>
      </c>
      <c r="N25" s="23"/>
    </row>
    <row r="26" spans="1:14" s="4" customFormat="1" x14ac:dyDescent="0.2">
      <c r="A26" s="22" t="s">
        <v>8</v>
      </c>
      <c r="B26" s="23"/>
      <c r="C26" s="22" t="s">
        <v>8</v>
      </c>
      <c r="D26" s="23"/>
      <c r="E26" s="22" t="s">
        <v>8</v>
      </c>
      <c r="F26" s="23"/>
      <c r="G26" s="22" t="s">
        <v>8</v>
      </c>
      <c r="H26" s="23"/>
      <c r="I26" s="22" t="s">
        <v>8</v>
      </c>
      <c r="J26" s="23"/>
      <c r="K26" s="22" t="s">
        <v>8</v>
      </c>
      <c r="L26" s="23"/>
      <c r="M26" s="22" t="s">
        <v>8</v>
      </c>
      <c r="N26" s="23"/>
    </row>
    <row r="27" spans="1:14" s="7" customFormat="1" ht="11.25" x14ac:dyDescent="0.2">
      <c r="A27" s="24" t="s">
        <v>8</v>
      </c>
      <c r="B27" s="25"/>
      <c r="C27" s="24" t="s">
        <v>8</v>
      </c>
      <c r="D27" s="25"/>
      <c r="E27" s="24" t="s">
        <v>8</v>
      </c>
      <c r="F27" s="25"/>
      <c r="G27" s="24" t="s">
        <v>8</v>
      </c>
      <c r="H27" s="25"/>
      <c r="I27" s="24" t="s">
        <v>8</v>
      </c>
      <c r="J27" s="25"/>
      <c r="K27" s="24" t="s">
        <v>8</v>
      </c>
      <c r="L27" s="25"/>
      <c r="M27" s="24" t="s">
        <v>8</v>
      </c>
      <c r="N27" s="25"/>
    </row>
    <row r="28" spans="1:14" s="4" customFormat="1" ht="18" x14ac:dyDescent="0.2">
      <c r="A28" s="5">
        <v>43737</v>
      </c>
      <c r="B28" s="6" t="s">
        <v>8</v>
      </c>
      <c r="C28" s="5">
        <v>43738</v>
      </c>
      <c r="D28" s="6" t="s">
        <v>47</v>
      </c>
      <c r="E28" s="5">
        <v>43739</v>
      </c>
      <c r="F28" s="6" t="s">
        <v>8</v>
      </c>
      <c r="G28" s="5">
        <v>43740</v>
      </c>
      <c r="H28" s="6" t="s">
        <v>8</v>
      </c>
      <c r="I28" s="5">
        <v>43741</v>
      </c>
      <c r="J28" s="6" t="s">
        <v>8</v>
      </c>
      <c r="K28" s="5">
        <v>43742</v>
      </c>
      <c r="L28" s="6" t="s">
        <v>8</v>
      </c>
      <c r="M28" s="5">
        <v>43743</v>
      </c>
      <c r="N28" s="6" t="s">
        <v>8</v>
      </c>
    </row>
    <row r="29" spans="1:14" s="4" customFormat="1" x14ac:dyDescent="0.2">
      <c r="A29" s="22" t="s">
        <v>8</v>
      </c>
      <c r="B29" s="23"/>
      <c r="C29" s="22" t="s">
        <v>8</v>
      </c>
      <c r="D29" s="23"/>
      <c r="E29" s="22" t="s">
        <v>8</v>
      </c>
      <c r="F29" s="23"/>
      <c r="G29" s="22" t="s">
        <v>8</v>
      </c>
      <c r="H29" s="23"/>
      <c r="I29" s="22" t="s">
        <v>8</v>
      </c>
      <c r="J29" s="23"/>
      <c r="K29" s="22" t="s">
        <v>8</v>
      </c>
      <c r="L29" s="23"/>
      <c r="M29" s="22" t="s">
        <v>8</v>
      </c>
      <c r="N29" s="23"/>
    </row>
    <row r="30" spans="1:14" s="4" customFormat="1" x14ac:dyDescent="0.2">
      <c r="A30" s="22" t="s">
        <v>8</v>
      </c>
      <c r="B30" s="23"/>
      <c r="C30" s="22" t="s">
        <v>8</v>
      </c>
      <c r="D30" s="23"/>
      <c r="E30" s="22" t="s">
        <v>8</v>
      </c>
      <c r="F30" s="23"/>
      <c r="G30" s="22" t="s">
        <v>8</v>
      </c>
      <c r="H30" s="23"/>
      <c r="I30" s="22" t="s">
        <v>8</v>
      </c>
      <c r="J30" s="23"/>
      <c r="K30" s="22" t="s">
        <v>8</v>
      </c>
      <c r="L30" s="23"/>
      <c r="M30" s="22" t="s">
        <v>8</v>
      </c>
      <c r="N30" s="23"/>
    </row>
    <row r="31" spans="1:14" s="4" customFormat="1" x14ac:dyDescent="0.2">
      <c r="A31" s="22" t="s">
        <v>8</v>
      </c>
      <c r="B31" s="23"/>
      <c r="C31" s="22" t="s">
        <v>8</v>
      </c>
      <c r="D31" s="23"/>
      <c r="E31" s="22" t="s">
        <v>8</v>
      </c>
      <c r="F31" s="23"/>
      <c r="G31" s="22" t="s">
        <v>8</v>
      </c>
      <c r="H31" s="23"/>
      <c r="I31" s="22" t="s">
        <v>8</v>
      </c>
      <c r="J31" s="23"/>
      <c r="K31" s="22" t="s">
        <v>8</v>
      </c>
      <c r="L31" s="23"/>
      <c r="M31" s="22" t="s">
        <v>8</v>
      </c>
      <c r="N31" s="23"/>
    </row>
    <row r="32" spans="1:14" s="4" customFormat="1" x14ac:dyDescent="0.2">
      <c r="A32" s="22" t="s">
        <v>8</v>
      </c>
      <c r="B32" s="23"/>
      <c r="C32" s="22" t="s">
        <v>8</v>
      </c>
      <c r="D32" s="23"/>
      <c r="E32" s="22" t="s">
        <v>8</v>
      </c>
      <c r="F32" s="23"/>
      <c r="G32" s="22" t="s">
        <v>8</v>
      </c>
      <c r="H32" s="23"/>
      <c r="I32" s="22" t="s">
        <v>8</v>
      </c>
      <c r="J32" s="23"/>
      <c r="K32" s="22" t="s">
        <v>8</v>
      </c>
      <c r="L32" s="23"/>
      <c r="M32" s="22" t="s">
        <v>8</v>
      </c>
      <c r="N32" s="23"/>
    </row>
    <row r="33" spans="1:14" s="7" customFormat="1" ht="11.25" x14ac:dyDescent="0.2">
      <c r="A33" s="24" t="s">
        <v>8</v>
      </c>
      <c r="B33" s="25"/>
      <c r="C33" s="24" t="s">
        <v>8</v>
      </c>
      <c r="D33" s="25"/>
      <c r="E33" s="22" t="s">
        <v>8</v>
      </c>
      <c r="F33" s="23"/>
      <c r="G33" s="22" t="s">
        <v>8</v>
      </c>
      <c r="H33" s="23"/>
      <c r="I33" s="22" t="s">
        <v>8</v>
      </c>
      <c r="J33" s="23"/>
      <c r="K33" s="22" t="s">
        <v>8</v>
      </c>
      <c r="L33" s="23"/>
      <c r="M33" s="22" t="s">
        <v>8</v>
      </c>
      <c r="N33" s="23"/>
    </row>
    <row r="34" spans="1:14" ht="18" customHeight="1" x14ac:dyDescent="0.2">
      <c r="A34" s="5">
        <v>43744</v>
      </c>
      <c r="B34" s="6" t="s">
        <v>8</v>
      </c>
      <c r="C34" s="5">
        <v>43745</v>
      </c>
      <c r="D34" s="6" t="s">
        <v>8</v>
      </c>
      <c r="E34" s="8" t="s">
        <v>12</v>
      </c>
      <c r="F34" s="9"/>
      <c r="G34" s="9"/>
      <c r="H34" s="9"/>
      <c r="I34" s="9"/>
      <c r="J34" s="10"/>
      <c r="K34" s="26" t="str">
        <f>HYPERLINK("https://www.vertex42.com/calendars/","Calendar Templates by Vertex42.com")</f>
        <v>Calendar Templates by Vertex42.com</v>
      </c>
      <c r="L34" s="27"/>
      <c r="M34" s="27"/>
      <c r="N34" s="28"/>
    </row>
    <row r="35" spans="1:14" ht="12.75" customHeight="1" x14ac:dyDescent="0.2">
      <c r="A35" s="22" t="s">
        <v>8</v>
      </c>
      <c r="B35" s="23"/>
      <c r="C35" s="22" t="s">
        <v>8</v>
      </c>
      <c r="D35" s="23"/>
      <c r="E35" s="11"/>
      <c r="F35" s="12"/>
      <c r="G35" s="12"/>
      <c r="H35" s="12"/>
      <c r="I35" s="12"/>
      <c r="J35" s="13"/>
      <c r="K35" s="29" t="str">
        <f>HYPERLINK("https://www.vertex42.com/calendars/","https://www.vertex42.com/calendars/")</f>
        <v>https://www.vertex42.com/calendars/</v>
      </c>
      <c r="L35" s="30"/>
      <c r="M35" s="30"/>
      <c r="N35" s="31"/>
    </row>
    <row r="36" spans="1:14" x14ac:dyDescent="0.2">
      <c r="A36" s="22" t="s">
        <v>8</v>
      </c>
      <c r="B36" s="23"/>
      <c r="C36" s="22" t="s">
        <v>8</v>
      </c>
      <c r="D36" s="23"/>
      <c r="E36" s="11"/>
      <c r="F36" s="12"/>
      <c r="G36" s="12"/>
      <c r="H36" s="12"/>
      <c r="I36" s="12"/>
      <c r="J36" s="13"/>
      <c r="K36" s="32" t="s">
        <v>13</v>
      </c>
      <c r="L36" s="33"/>
      <c r="M36" s="33"/>
      <c r="N36" s="34"/>
    </row>
    <row r="37" spans="1:14" x14ac:dyDescent="0.2">
      <c r="A37" s="22" t="s">
        <v>8</v>
      </c>
      <c r="B37" s="23"/>
      <c r="C37" s="22" t="s">
        <v>8</v>
      </c>
      <c r="D37" s="23"/>
      <c r="E37" s="11"/>
      <c r="F37" s="12"/>
      <c r="G37" s="12"/>
      <c r="H37" s="12"/>
      <c r="I37" s="12"/>
      <c r="J37" s="13"/>
      <c r="K37" s="14"/>
      <c r="L37" s="15"/>
      <c r="M37" s="15"/>
      <c r="N37" s="16"/>
    </row>
    <row r="38" spans="1:14" x14ac:dyDescent="0.2">
      <c r="A38" s="22" t="s">
        <v>8</v>
      </c>
      <c r="B38" s="23"/>
      <c r="C38" s="22" t="s">
        <v>8</v>
      </c>
      <c r="D38" s="23"/>
      <c r="E38" s="11"/>
      <c r="F38" s="12"/>
      <c r="G38" s="12"/>
      <c r="H38" s="12"/>
      <c r="I38" s="12"/>
      <c r="J38" s="13"/>
      <c r="K38" s="17"/>
      <c r="L38" s="12"/>
      <c r="M38" s="12"/>
      <c r="N38" s="18"/>
    </row>
    <row r="39" spans="1:14" s="4" customFormat="1" x14ac:dyDescent="0.2">
      <c r="A39" s="24" t="s">
        <v>8</v>
      </c>
      <c r="B39" s="25"/>
      <c r="C39" s="24" t="s">
        <v>8</v>
      </c>
      <c r="D39" s="25"/>
      <c r="E39" s="19"/>
      <c r="F39" s="20"/>
      <c r="G39" s="20"/>
      <c r="H39" s="20"/>
      <c r="I39" s="20"/>
      <c r="J39" s="21"/>
      <c r="K39" s="44" t="str">
        <f>HYPERLINK("https://www.vertex42.com/calendars/2019.html","2019 Calendars")</f>
        <v>2019 Calendars</v>
      </c>
      <c r="L39" s="45"/>
      <c r="M39" s="46" t="str">
        <f>HYPERLINK("https://www.vertex42.com/calendars/2020.html","2020 Calendars")</f>
        <v>2020 Calendars</v>
      </c>
      <c r="N39" s="47"/>
    </row>
  </sheetData>
  <mergeCells count="201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8" priority="1" stopIfTrue="1">
      <formula>MONTH(A4)&lt;&gt;MONTH($A$10)</formula>
    </cfRule>
    <cfRule type="expression" dxfId="19" priority="2">
      <formula>OR(WEEKDAY(A4,1)=1,WEEKDAY(A4,1)=7)</formula>
    </cfRule>
  </conditionalFormatting>
  <printOptions horizontalCentered="1"/>
  <pageMargins left="0.5" right="0.5" top="0.25" bottom="0.25" header="0.25" footer="0.2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Calendar</dc:title>
  <dc:creator>Vertex42.com</dc:creator>
  <dc:description>(c) 2017 Vertex42 LLC. All Rights Reserved. Free to Print.</dc:description>
  <cp:lastModifiedBy>Vertex42.com Templates</cp:lastModifiedBy>
  <dcterms:created xsi:type="dcterms:W3CDTF">2017-02-06T21:18:28Z</dcterms:created>
  <dcterms:modified xsi:type="dcterms:W3CDTF">2019-05-27T14:33:55Z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