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0"/>
  </bookViews>
  <sheets>
    <sheet name="Week 1-2" sheetId="1" r:id="rId1"/>
    <sheet name="Week 3-4" sheetId="2" r:id="rId2"/>
    <sheet name="Week 5-6" sheetId="3" r:id="rId3"/>
  </sheets>
  <definedNames>
    <definedName name="_xlnm.Print_Area" localSheetId="0">'Week 1-2'!$A$1:$I$58</definedName>
    <definedName name="_xlnm.Print_Area" localSheetId="1">'Week 3-4'!$A$1:$I$58</definedName>
    <definedName name="_xlnm.Print_Area" localSheetId="2">'Week 5-6'!$A$1:$I$58</definedName>
    <definedName name="valuevx">42.314159</definedName>
    <definedName name="vertex42_copyright" hidden="1">"© 2008-2018 Vertex42 LLC"</definedName>
    <definedName name="vertex42_id" hidden="1">"biweekly-work-schedule.xls"</definedName>
    <definedName name="vertex42_title" hidden="1">"Biweekly Work Schedule Template"</definedName>
  </definedNames>
  <calcPr fullCalcOnLoad="1"/>
</workbook>
</file>

<file path=xl/comments1.xml><?xml version="1.0" encoding="utf-8"?>
<comments xmlns="http://schemas.openxmlformats.org/spreadsheetml/2006/main">
  <authors>
    <author>Jon</author>
  </authors>
  <commentList>
    <comment ref="H58"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use or use within your company or organization</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H58"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use or use within your company or organization</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Jon</author>
  </authors>
  <commentList>
    <comment ref="H58"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use or use within your company or organization</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<sst xmlns="http://schemas.openxmlformats.org/spreadsheetml/2006/main" count="149" uniqueCount="25">
  <si>
    <t>Mon</t>
  </si>
  <si>
    <t>Tue</t>
  </si>
  <si>
    <t>Wed</t>
  </si>
  <si>
    <t>Fri</t>
  </si>
  <si>
    <t>Sat</t>
  </si>
  <si>
    <t>Sun</t>
  </si>
  <si>
    <t>:30</t>
  </si>
  <si>
    <t>Thur</t>
  </si>
  <si>
    <t>For the 
Week of:</t>
  </si>
  <si>
    <t>[42]</t>
  </si>
  <si>
    <t>Biweekly Work Schedule</t>
  </si>
  <si>
    <t>Month:</t>
  </si>
  <si>
    <t>Su</t>
  </si>
  <si>
    <t>M</t>
  </si>
  <si>
    <t>Tu</t>
  </si>
  <si>
    <t>W</t>
  </si>
  <si>
    <t>Th</t>
  </si>
  <si>
    <t>F</t>
  </si>
  <si>
    <t>Sa</t>
  </si>
  <si>
    <t>Year:</t>
  </si>
  <si>
    <t>For reference …</t>
  </si>
  <si>
    <t>HELP</t>
  </si>
  <si>
    <t>Enter the start time in cell A6 as "8:00 AM", and the Start Date of the week in cell C4. [delete this message before printing]</t>
  </si>
  <si>
    <t>https://www.vertex42.com/ExcelTemplates/work-schedule-template.html</t>
  </si>
  <si>
    <t>© 2008-2018 Vertex42 LLC</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</si>
</sst>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mmmm\ yyyy"/>
    <numFmt numFmtId="173" formatCode="mmmm\ d\,\ yyyy\ \(dddd\)"/>
  </numFmts>
  <fonts count="55">
    <font>
      <sz val="10"/>
      <name val="Trebuchet MS"/>
      <family val="2"/>
    </font>
    <font>
      <sz val="10"/>
      <name val="Verdana"/>
      <family val="0"/>
    </font>
    <font>
      <b/>
      <u val="single"/>
      <sz val="8"/>
      <name val="Tahoma"/>
      <family val="2"/>
    </font>
    <font>
      <sz val="8"/>
      <name val="Tahoma"/>
      <family val="2"/>
    </font>
    <font>
      <b/>
      <sz val="8"/>
      <name val="Tahoma"/>
      <family val="2"/>
    </font>
    <font>
      <b/>
      <sz val="12"/>
      <name val="Tahoma"/>
      <family val="2"/>
    </font>
    <font>
      <b/>
      <sz val="10"/>
      <name val="Tahoma"/>
      <family val="2"/>
    </font>
    <font>
      <b/>
      <i/>
      <sz val="12"/>
      <name val="Tahoma"/>
      <family val="2"/>
    </font>
    <font>
      <sz val="10"/>
      <name val="Tahoma"/>
      <family val="2"/>
    </font>
    <font>
      <u val="single"/>
      <sz val="8"/>
      <color indexed="12"/>
      <name val="Trebuchet MS"/>
      <family val="2"/>
    </font>
    <font>
      <u val="single"/>
      <sz val="10"/>
      <color indexed="36"/>
      <name val="Trebuchet MS"/>
      <family val="2"/>
    </font>
    <font>
      <b/>
      <sz val="12"/>
      <color indexed="60"/>
      <name val="Tahoma"/>
      <family val="2"/>
    </font>
    <font>
      <sz val="10"/>
      <color indexed="9"/>
      <name val="Tahoma"/>
      <family val="2"/>
    </font>
    <font>
      <b/>
      <sz val="8"/>
      <color indexed="10"/>
      <name val="Tahoma"/>
      <family val="2"/>
    </font>
    <font>
      <b/>
      <sz val="16"/>
      <color indexed="60"/>
      <name val="Arial"/>
      <family val="2"/>
    </font>
    <font>
      <b/>
      <sz val="12"/>
      <color indexed="9"/>
      <name val="Tahoma"/>
      <family val="2"/>
    </font>
    <font>
      <i/>
      <sz val="8"/>
      <name val="Tahoma"/>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8"/>
      <color indexed="12"/>
      <name val="Arial"/>
      <family val="2"/>
    </font>
    <font>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5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23"/>
      </left>
      <right>
        <color indexed="63"/>
      </right>
      <top>
        <color indexed="63"/>
      </top>
      <bottom style="thin">
        <color indexed="23"/>
      </bottom>
    </border>
    <border>
      <left style="thin">
        <color indexed="23"/>
      </left>
      <right>
        <color indexed="63"/>
      </right>
      <top>
        <color indexed="63"/>
      </top>
      <bottom>
        <color indexed="6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style="thin">
        <color indexed="23"/>
      </left>
      <right style="thin">
        <color indexed="2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color indexed="63"/>
      </right>
      <top style="thin">
        <color indexed="23"/>
      </top>
      <bottom>
        <color indexed="63"/>
      </bottom>
    </border>
    <border>
      <left style="thin"/>
      <right>
        <color indexed="63"/>
      </right>
      <top style="thin"/>
      <bottom style="thin"/>
    </border>
    <border>
      <left>
        <color indexed="63"/>
      </left>
      <right style="thin"/>
      <top style="thin"/>
      <bottom style="thin"/>
    </border>
    <border>
      <left style="thin">
        <color indexed="23"/>
      </left>
      <right>
        <color indexed="63"/>
      </right>
      <top style="thin"/>
      <bottom>
        <color indexed="63"/>
      </bottom>
    </border>
    <border>
      <left>
        <color indexed="63"/>
      </left>
      <right style="thin">
        <color indexed="23"/>
      </right>
      <top style="thin"/>
      <bottom>
        <color indexed="63"/>
      </bottom>
    </border>
    <border>
      <left>
        <color indexed="63"/>
      </left>
      <right>
        <color indexed="63"/>
      </right>
      <top style="thin">
        <color indexed="55"/>
      </top>
      <bottom style="thin">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6">
    <xf numFmtId="0" fontId="0" fillId="0" borderId="0" xfId="0" applyAlignment="1">
      <alignment/>
    </xf>
    <xf numFmtId="0" fontId="6" fillId="0" borderId="0" xfId="0" applyFont="1" applyAlignment="1">
      <alignment/>
    </xf>
    <xf numFmtId="0" fontId="5" fillId="33" borderId="10" xfId="0" applyFont="1" applyFill="1" applyBorder="1" applyAlignment="1">
      <alignment horizontal="center"/>
    </xf>
    <xf numFmtId="0" fontId="7" fillId="33" borderId="10" xfId="0" applyFont="1" applyFill="1" applyBorder="1" applyAlignment="1">
      <alignment horizontal="center"/>
    </xf>
    <xf numFmtId="0" fontId="8" fillId="0" borderId="0" xfId="0" applyFont="1" applyAlignment="1">
      <alignment/>
    </xf>
    <xf numFmtId="0" fontId="5" fillId="34" borderId="11" xfId="0" applyNumberFormat="1" applyFont="1" applyFill="1" applyBorder="1" applyAlignment="1">
      <alignment horizontal="right" vertical="top"/>
    </xf>
    <xf numFmtId="0" fontId="5" fillId="34" borderId="12" xfId="0" applyNumberFormat="1" applyFont="1" applyFill="1" applyBorder="1" applyAlignment="1">
      <alignment horizontal="right" vertical="top"/>
    </xf>
    <xf numFmtId="18" fontId="3" fillId="34" borderId="13" xfId="0" applyNumberFormat="1" applyFont="1" applyFill="1" applyBorder="1" applyAlignment="1">
      <alignment vertical="center"/>
    </xf>
    <xf numFmtId="18" fontId="3" fillId="34" borderId="14" xfId="0" applyNumberFormat="1" applyFont="1" applyFill="1" applyBorder="1" applyAlignment="1">
      <alignment vertical="center"/>
    </xf>
    <xf numFmtId="0" fontId="3" fillId="0" borderId="15"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35" borderId="17" xfId="0" applyFont="1" applyFill="1" applyBorder="1" applyAlignment="1">
      <alignment horizontal="center" vertical="center"/>
    </xf>
    <xf numFmtId="0" fontId="12" fillId="0" borderId="0" xfId="0" applyFont="1" applyAlignment="1">
      <alignment/>
    </xf>
    <xf numFmtId="0" fontId="8" fillId="0" borderId="0" xfId="0" applyFont="1" applyFill="1" applyAlignment="1">
      <alignment/>
    </xf>
    <xf numFmtId="0" fontId="3" fillId="0" borderId="0" xfId="0" applyFont="1" applyAlignment="1">
      <alignment vertical="center"/>
    </xf>
    <xf numFmtId="0" fontId="8" fillId="0" borderId="0" xfId="0" applyFont="1" applyAlignment="1" applyProtection="1">
      <alignment/>
      <protection/>
    </xf>
    <xf numFmtId="0" fontId="0" fillId="0" borderId="0" xfId="0" applyAlignment="1" applyProtection="1">
      <alignment/>
      <protection/>
    </xf>
    <xf numFmtId="0" fontId="8" fillId="0" borderId="0" xfId="0" applyFont="1" applyAlignment="1">
      <alignment horizontal="right"/>
    </xf>
    <xf numFmtId="0" fontId="16" fillId="0" borderId="0" xfId="0" applyFont="1" applyAlignment="1" applyProtection="1">
      <alignment/>
      <protection/>
    </xf>
    <xf numFmtId="0" fontId="3" fillId="0" borderId="0" xfId="0" applyFont="1" applyBorder="1" applyAlignment="1" applyProtection="1">
      <alignment horizontal="right"/>
      <protection/>
    </xf>
    <xf numFmtId="0" fontId="8" fillId="0" borderId="18" xfId="0" applyFont="1" applyBorder="1" applyAlignment="1" applyProtection="1">
      <alignment/>
      <protection locked="0"/>
    </xf>
    <xf numFmtId="0" fontId="8" fillId="35" borderId="19" xfId="0" applyFont="1" applyFill="1" applyBorder="1" applyAlignment="1" applyProtection="1">
      <alignment horizontal="center"/>
      <protection/>
    </xf>
    <xf numFmtId="0" fontId="8" fillId="35" borderId="0" xfId="0" applyFont="1" applyFill="1" applyBorder="1" applyAlignment="1" applyProtection="1">
      <alignment horizontal="center"/>
      <protection/>
    </xf>
    <xf numFmtId="0" fontId="8" fillId="35" borderId="20" xfId="0" applyFont="1" applyFill="1" applyBorder="1" applyAlignment="1" applyProtection="1">
      <alignment horizontal="center"/>
      <protection/>
    </xf>
    <xf numFmtId="164" fontId="8" fillId="0" borderId="21" xfId="0" applyNumberFormat="1" applyFont="1" applyBorder="1" applyAlignment="1" applyProtection="1">
      <alignment horizontal="center"/>
      <protection/>
    </xf>
    <xf numFmtId="0" fontId="8" fillId="0" borderId="22" xfId="0" applyFont="1" applyBorder="1" applyAlignment="1" applyProtection="1">
      <alignment horizontal="center"/>
      <protection locked="0"/>
    </xf>
    <xf numFmtId="0" fontId="8" fillId="0" borderId="23" xfId="0" applyFont="1" applyBorder="1" applyAlignment="1" applyProtection="1">
      <alignment horizontal="center"/>
      <protection locked="0"/>
    </xf>
    <xf numFmtId="0" fontId="34" fillId="0" borderId="0" xfId="53" applyFill="1" applyAlignment="1" applyProtection="1">
      <alignment horizontal="center"/>
      <protection/>
    </xf>
    <xf numFmtId="0" fontId="9" fillId="0" borderId="0" xfId="53" applyFont="1" applyAlignment="1" applyProtection="1">
      <alignment horizontal="left"/>
      <protection/>
    </xf>
    <xf numFmtId="173" fontId="11" fillId="0" borderId="0" xfId="0" applyNumberFormat="1" applyFont="1" applyAlignment="1">
      <alignment horizontal="left" vertical="center"/>
    </xf>
    <xf numFmtId="167" fontId="5" fillId="34" borderId="24" xfId="0" applyNumberFormat="1" applyFont="1" applyFill="1" applyBorder="1" applyAlignment="1">
      <alignment horizontal="center" vertical="top"/>
    </xf>
    <xf numFmtId="167" fontId="5" fillId="34" borderId="16" xfId="0" applyNumberFormat="1" applyFont="1" applyFill="1" applyBorder="1" applyAlignment="1">
      <alignment horizontal="center" vertical="top"/>
    </xf>
    <xf numFmtId="167" fontId="5" fillId="36" borderId="25" xfId="0" applyNumberFormat="1" applyFont="1" applyFill="1" applyBorder="1" applyAlignment="1">
      <alignment horizontal="center" vertical="top"/>
    </xf>
    <xf numFmtId="167" fontId="5" fillId="36" borderId="26" xfId="0" applyNumberFormat="1" applyFont="1" applyFill="1" applyBorder="1" applyAlignment="1">
      <alignment horizontal="center" vertical="top"/>
    </xf>
    <xf numFmtId="0" fontId="3" fillId="0" borderId="0" xfId="0" applyFont="1" applyAlignment="1">
      <alignment horizontal="left" wrapText="1"/>
    </xf>
    <xf numFmtId="167" fontId="5" fillId="34" borderId="27" xfId="0" applyNumberFormat="1" applyFont="1" applyFill="1" applyBorder="1" applyAlignment="1">
      <alignment horizontal="center" vertical="top"/>
    </xf>
    <xf numFmtId="167" fontId="5" fillId="34" borderId="28" xfId="0" applyNumberFormat="1" applyFont="1" applyFill="1" applyBorder="1" applyAlignment="1">
      <alignment horizontal="center" vertical="top"/>
    </xf>
    <xf numFmtId="172" fontId="15" fillId="37" borderId="22" xfId="0" applyNumberFormat="1" applyFont="1" applyFill="1" applyBorder="1" applyAlignment="1" applyProtection="1">
      <alignment horizontal="center" vertical="center"/>
      <protection/>
    </xf>
    <xf numFmtId="172" fontId="15" fillId="37" borderId="29" xfId="0" applyNumberFormat="1" applyFont="1" applyFill="1" applyBorder="1" applyAlignment="1" applyProtection="1">
      <alignment horizontal="center" vertical="center"/>
      <protection/>
    </xf>
    <xf numFmtId="172" fontId="15" fillId="37" borderId="23" xfId="0" applyNumberFormat="1" applyFont="1" applyFill="1" applyBorder="1" applyAlignment="1" applyProtection="1">
      <alignment horizontal="center" vertical="center"/>
      <protection/>
    </xf>
    <xf numFmtId="0" fontId="8" fillId="0" borderId="21" xfId="0" applyFont="1" applyBorder="1" applyAlignment="1" applyProtection="1">
      <alignment horizontal="center"/>
      <protection/>
    </xf>
    <xf numFmtId="0" fontId="35" fillId="0" borderId="0" xfId="53" applyFont="1" applyAlignment="1" applyProtection="1">
      <alignment horizontal="left"/>
      <protection/>
    </xf>
    <xf numFmtId="0" fontId="36" fillId="0" borderId="0" xfId="0" applyFont="1" applyAlignment="1">
      <alignment horizontal="right"/>
    </xf>
    <xf numFmtId="0" fontId="14" fillId="0"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495300</xdr:colOff>
      <xdr:row>0</xdr:row>
      <xdr:rowOff>38100</xdr:rowOff>
    </xdr:from>
    <xdr:to>
      <xdr:col>8</xdr:col>
      <xdr:colOff>838200</xdr:colOff>
      <xdr:row>0</xdr:row>
      <xdr:rowOff>304800</xdr:rowOff>
    </xdr:to>
    <xdr:pic>
      <xdr:nvPicPr>
        <xdr:cNvPr id="1" name="Picture 27" descr="vertex42_logo_40px">
          <a:hlinkClick r:id="rId3"/>
        </xdr:cNvPr>
        <xdr:cNvPicPr preferRelativeResize="1">
          <a:picLocks noChangeAspect="1"/>
        </xdr:cNvPicPr>
      </xdr:nvPicPr>
      <xdr:blipFill>
        <a:blip r:embed="rId1"/>
        <a:stretch>
          <a:fillRect/>
        </a:stretch>
      </xdr:blipFill>
      <xdr:spPr>
        <a:xfrm>
          <a:off x="6019800" y="38100"/>
          <a:ext cx="1190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495300</xdr:colOff>
      <xdr:row>0</xdr:row>
      <xdr:rowOff>38100</xdr:rowOff>
    </xdr:from>
    <xdr:to>
      <xdr:col>8</xdr:col>
      <xdr:colOff>838200</xdr:colOff>
      <xdr:row>0</xdr:row>
      <xdr:rowOff>304800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6019800" y="38100"/>
          <a:ext cx="11906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495300</xdr:colOff>
      <xdr:row>0</xdr:row>
      <xdr:rowOff>38100</xdr:rowOff>
    </xdr:from>
    <xdr:to>
      <xdr:col>8</xdr:col>
      <xdr:colOff>838200</xdr:colOff>
      <xdr:row>0</xdr:row>
      <xdr:rowOff>304800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6019800" y="38100"/>
          <a:ext cx="1190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work-schedule-template.html" TargetMode="External" /><Relationship Id="rId2" Type="http://schemas.openxmlformats.org/officeDocument/2006/relationships/hyperlink" Target="https://www.vertex42.com/ExcelTemplates/work-schedule-template.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work-schedule-template.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work-schedule-template.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58"/>
  <sheetViews>
    <sheetView showGridLines="0" tabSelected="1" zoomScalePageLayoutView="0" workbookViewId="0" topLeftCell="A1">
      <selection activeCell="A3" sqref="A3"/>
    </sheetView>
  </sheetViews>
  <sheetFormatPr defaultColWidth="9.140625" defaultRowHeight="15"/>
  <cols>
    <col min="1" max="1" width="5.28125" style="4" customWidth="1"/>
    <col min="2" max="2" width="4.00390625" style="4" customWidth="1"/>
    <col min="3" max="7" width="14.7109375" style="4" customWidth="1"/>
    <col min="8" max="9" width="12.7109375" style="4" customWidth="1"/>
    <col min="10" max="10" width="3.7109375" style="4" customWidth="1"/>
    <col min="11" max="17" width="3.140625" style="18" customWidth="1"/>
    <col min="18" max="16384" width="9.140625" style="4" customWidth="1"/>
  </cols>
  <sheetData>
    <row r="1" spans="1:17" s="15" customFormat="1" ht="24" customHeight="1">
      <c r="A1" s="45" t="s">
        <v>10</v>
      </c>
      <c r="B1" s="45"/>
      <c r="C1" s="45"/>
      <c r="D1" s="45"/>
      <c r="E1" s="45"/>
      <c r="F1" s="45"/>
      <c r="G1" s="45"/>
      <c r="H1" s="45"/>
      <c r="I1" s="45"/>
      <c r="K1" s="18"/>
      <c r="L1" s="18"/>
      <c r="M1" s="17"/>
      <c r="P1" s="29" t="s">
        <v>21</v>
      </c>
      <c r="Q1" s="29"/>
    </row>
    <row r="2" spans="1:17" ht="12.75">
      <c r="A2" s="16" t="s">
        <v>22</v>
      </c>
      <c r="B2" s="16"/>
      <c r="C2" s="16"/>
      <c r="D2" s="16"/>
      <c r="E2" s="16"/>
      <c r="F2" s="16"/>
      <c r="G2" s="16"/>
      <c r="H2" s="16"/>
      <c r="I2" s="16"/>
      <c r="K2" s="20" t="s">
        <v>20</v>
      </c>
      <c r="L2" s="17"/>
      <c r="M2" s="17"/>
      <c r="N2" s="15"/>
      <c r="O2" s="15"/>
      <c r="P2" s="15"/>
      <c r="Q2" s="15"/>
    </row>
    <row r="3" spans="1:17" ht="12.75">
      <c r="A3" s="1"/>
      <c r="K3" s="17"/>
      <c r="L3" s="21" t="s">
        <v>11</v>
      </c>
      <c r="M3" s="42">
        <f ca="1">MONTH(TODAY())</f>
        <v>3</v>
      </c>
      <c r="N3" s="22"/>
      <c r="O3" s="21" t="s">
        <v>19</v>
      </c>
      <c r="P3" s="27">
        <f ca="1">YEAR(TODAY())</f>
        <v>2018</v>
      </c>
      <c r="Q3" s="28"/>
    </row>
    <row r="4" spans="1:17" ht="22.5" customHeight="1">
      <c r="A4" s="36" t="s">
        <v>8</v>
      </c>
      <c r="B4" s="36"/>
      <c r="C4" s="31">
        <v>43171</v>
      </c>
      <c r="D4" s="31"/>
      <c r="E4" s="31"/>
      <c r="G4" s="14" t="s">
        <v>9</v>
      </c>
      <c r="I4" s="19" t="str">
        <f>"W"&amp;TEXT(1+INT((C4-DATE(YEAR(C4+4-WEEKDAY(C4+6)),1,5)+WEEKDAY(DATE(YEAR(C4+4-WEEKDAY(C4+6)),1,3)))/7),"00")</f>
        <v>W11</v>
      </c>
      <c r="K4" s="39">
        <f>DATE(P3,M3,1)</f>
        <v>43160</v>
      </c>
      <c r="L4" s="40"/>
      <c r="M4" s="40"/>
      <c r="N4" s="40"/>
      <c r="O4" s="40"/>
      <c r="P4" s="40"/>
      <c r="Q4" s="41"/>
    </row>
    <row r="5" spans="1:17" ht="15">
      <c r="A5" s="2"/>
      <c r="B5" s="3"/>
      <c r="C5" s="2" t="s">
        <v>0</v>
      </c>
      <c r="D5" s="2" t="s">
        <v>1</v>
      </c>
      <c r="E5" s="2" t="s">
        <v>2</v>
      </c>
      <c r="F5" s="2" t="s">
        <v>7</v>
      </c>
      <c r="G5" s="2" t="s">
        <v>3</v>
      </c>
      <c r="H5" s="2" t="s">
        <v>4</v>
      </c>
      <c r="I5" s="2" t="s">
        <v>5</v>
      </c>
      <c r="K5" s="23" t="s">
        <v>12</v>
      </c>
      <c r="L5" s="24" t="s">
        <v>13</v>
      </c>
      <c r="M5" s="24" t="s">
        <v>14</v>
      </c>
      <c r="N5" s="24" t="s">
        <v>15</v>
      </c>
      <c r="O5" s="24" t="s">
        <v>16</v>
      </c>
      <c r="P5" s="24" t="s">
        <v>17</v>
      </c>
      <c r="Q5" s="25" t="s">
        <v>18</v>
      </c>
    </row>
    <row r="6" spans="1:17" ht="15">
      <c r="A6" s="34">
        <v>0.2916666666666667</v>
      </c>
      <c r="B6" s="35"/>
      <c r="C6" s="9"/>
      <c r="D6" s="9"/>
      <c r="E6" s="9"/>
      <c r="F6" s="9"/>
      <c r="G6" s="9"/>
      <c r="H6" s="10"/>
      <c r="I6" s="11"/>
      <c r="K6" s="26">
        <f aca="true" t="shared" si="0" ref="K6:Q11">IF(MONTH($K$4)&lt;&gt;MONTH($K$4-WEEKDAY($K$4,1)+(ROW(K6)-ROW($K$6))*7+(COLUMN(K6)-COLUMN($K$6)+1)),"",$K$4-WEEKDAY($K$4,1)+(ROW(K6)-ROW($K$6))*7+(COLUMN(K6)-COLUMN($K$6)+1))</f>
      </c>
      <c r="L6" s="26">
        <f t="shared" si="0"/>
      </c>
      <c r="M6" s="26">
        <f t="shared" si="0"/>
      </c>
      <c r="N6" s="26">
        <f t="shared" si="0"/>
      </c>
      <c r="O6" s="26">
        <f t="shared" si="0"/>
        <v>43160</v>
      </c>
      <c r="P6" s="26">
        <f t="shared" si="0"/>
        <v>43161</v>
      </c>
      <c r="Q6" s="26">
        <f t="shared" si="0"/>
        <v>43162</v>
      </c>
    </row>
    <row r="7" spans="1:17" ht="15">
      <c r="A7" s="6"/>
      <c r="B7" s="8" t="s">
        <v>6</v>
      </c>
      <c r="C7" s="12"/>
      <c r="D7" s="12"/>
      <c r="E7" s="12"/>
      <c r="F7" s="12"/>
      <c r="G7" s="12"/>
      <c r="H7" s="13"/>
      <c r="I7" s="13"/>
      <c r="K7" s="26">
        <f t="shared" si="0"/>
        <v>43163</v>
      </c>
      <c r="L7" s="26">
        <f t="shared" si="0"/>
        <v>43164</v>
      </c>
      <c r="M7" s="26">
        <f t="shared" si="0"/>
        <v>43165</v>
      </c>
      <c r="N7" s="26">
        <f t="shared" si="0"/>
        <v>43166</v>
      </c>
      <c r="O7" s="26">
        <f t="shared" si="0"/>
        <v>43167</v>
      </c>
      <c r="P7" s="26">
        <f t="shared" si="0"/>
        <v>43168</v>
      </c>
      <c r="Q7" s="26">
        <f t="shared" si="0"/>
        <v>43169</v>
      </c>
    </row>
    <row r="8" spans="1:17" ht="15">
      <c r="A8" s="32">
        <f>TIME(HOUR(A6)+1,0,0)</f>
        <v>0.3333333333333333</v>
      </c>
      <c r="B8" s="33"/>
      <c r="C8" s="9"/>
      <c r="D8" s="9"/>
      <c r="E8" s="9"/>
      <c r="F8" s="9"/>
      <c r="G8" s="9"/>
      <c r="H8" s="10"/>
      <c r="I8" s="10"/>
      <c r="K8" s="26">
        <f t="shared" si="0"/>
        <v>43170</v>
      </c>
      <c r="L8" s="26">
        <f t="shared" si="0"/>
        <v>43171</v>
      </c>
      <c r="M8" s="26">
        <f t="shared" si="0"/>
        <v>43172</v>
      </c>
      <c r="N8" s="26">
        <f t="shared" si="0"/>
        <v>43173</v>
      </c>
      <c r="O8" s="26">
        <f t="shared" si="0"/>
        <v>43174</v>
      </c>
      <c r="P8" s="26">
        <f t="shared" si="0"/>
        <v>43175</v>
      </c>
      <c r="Q8" s="26">
        <f t="shared" si="0"/>
        <v>43176</v>
      </c>
    </row>
    <row r="9" spans="1:17" ht="15">
      <c r="A9" s="5"/>
      <c r="B9" s="7" t="s">
        <v>6</v>
      </c>
      <c r="C9" s="12"/>
      <c r="D9" s="12"/>
      <c r="E9" s="12"/>
      <c r="F9" s="12"/>
      <c r="G9" s="12"/>
      <c r="H9" s="13"/>
      <c r="I9" s="13"/>
      <c r="K9" s="26">
        <f t="shared" si="0"/>
        <v>43177</v>
      </c>
      <c r="L9" s="26">
        <f t="shared" si="0"/>
        <v>43178</v>
      </c>
      <c r="M9" s="26">
        <f t="shared" si="0"/>
        <v>43179</v>
      </c>
      <c r="N9" s="26">
        <f t="shared" si="0"/>
        <v>43180</v>
      </c>
      <c r="O9" s="26">
        <f t="shared" si="0"/>
        <v>43181</v>
      </c>
      <c r="P9" s="26">
        <f t="shared" si="0"/>
        <v>43182</v>
      </c>
      <c r="Q9" s="26">
        <f t="shared" si="0"/>
        <v>43183</v>
      </c>
    </row>
    <row r="10" spans="1:17" ht="15">
      <c r="A10" s="32">
        <f>TIME(HOUR(A8)+1,0,0)</f>
        <v>0.375</v>
      </c>
      <c r="B10" s="33"/>
      <c r="C10" s="9"/>
      <c r="D10" s="9"/>
      <c r="E10" s="9"/>
      <c r="F10" s="9"/>
      <c r="G10" s="9"/>
      <c r="H10" s="10"/>
      <c r="I10" s="10"/>
      <c r="K10" s="26">
        <f t="shared" si="0"/>
        <v>43184</v>
      </c>
      <c r="L10" s="26">
        <f t="shared" si="0"/>
        <v>43185</v>
      </c>
      <c r="M10" s="26">
        <f t="shared" si="0"/>
        <v>43186</v>
      </c>
      <c r="N10" s="26">
        <f t="shared" si="0"/>
        <v>43187</v>
      </c>
      <c r="O10" s="26">
        <f t="shared" si="0"/>
        <v>43188</v>
      </c>
      <c r="P10" s="26">
        <f t="shared" si="0"/>
        <v>43189</v>
      </c>
      <c r="Q10" s="26">
        <f t="shared" si="0"/>
        <v>43190</v>
      </c>
    </row>
    <row r="11" spans="1:17" ht="15">
      <c r="A11" s="5"/>
      <c r="B11" s="7" t="s">
        <v>6</v>
      </c>
      <c r="C11" s="12"/>
      <c r="D11" s="12"/>
      <c r="E11" s="12"/>
      <c r="F11" s="12"/>
      <c r="G11" s="12"/>
      <c r="H11" s="13"/>
      <c r="I11" s="13"/>
      <c r="K11" s="26">
        <f t="shared" si="0"/>
      </c>
      <c r="L11" s="26">
        <f t="shared" si="0"/>
      </c>
      <c r="M11" s="26">
        <f t="shared" si="0"/>
      </c>
      <c r="N11" s="26">
        <f t="shared" si="0"/>
      </c>
      <c r="O11" s="26">
        <f t="shared" si="0"/>
      </c>
      <c r="P11" s="26">
        <f t="shared" si="0"/>
      </c>
      <c r="Q11" s="26">
        <f t="shared" si="0"/>
      </c>
    </row>
    <row r="12" spans="1:9" ht="15">
      <c r="A12" s="32">
        <f>TIME(HOUR(A10)+1,0,0)</f>
        <v>0.4166666666666667</v>
      </c>
      <c r="B12" s="33"/>
      <c r="C12" s="9"/>
      <c r="D12" s="9"/>
      <c r="E12" s="9"/>
      <c r="F12" s="9"/>
      <c r="G12" s="9"/>
      <c r="H12" s="10"/>
      <c r="I12" s="10"/>
    </row>
    <row r="13" spans="1:9" ht="15">
      <c r="A13" s="5"/>
      <c r="B13" s="7" t="s">
        <v>6</v>
      </c>
      <c r="C13" s="12"/>
      <c r="D13" s="12"/>
      <c r="E13" s="12"/>
      <c r="F13" s="12"/>
      <c r="G13" s="12"/>
      <c r="H13" s="13"/>
      <c r="I13" s="13"/>
    </row>
    <row r="14" spans="1:9" ht="15">
      <c r="A14" s="32">
        <f>TIME(HOUR(A12)+1,0,0)</f>
        <v>0.4583333333333333</v>
      </c>
      <c r="B14" s="33"/>
      <c r="C14" s="9"/>
      <c r="D14" s="9"/>
      <c r="E14" s="9"/>
      <c r="F14" s="9"/>
      <c r="G14" s="9"/>
      <c r="H14" s="10"/>
      <c r="I14" s="10"/>
    </row>
    <row r="15" spans="1:9" ht="15">
      <c r="A15" s="5"/>
      <c r="B15" s="7" t="s">
        <v>6</v>
      </c>
      <c r="C15" s="12"/>
      <c r="D15" s="12"/>
      <c r="E15" s="12"/>
      <c r="F15" s="12"/>
      <c r="G15" s="12"/>
      <c r="H15" s="13"/>
      <c r="I15" s="13"/>
    </row>
    <row r="16" spans="1:9" ht="15">
      <c r="A16" s="32">
        <f>TIME(HOUR(A14)+1,0,0)</f>
        <v>0.5</v>
      </c>
      <c r="B16" s="33"/>
      <c r="C16" s="9"/>
      <c r="D16" s="9"/>
      <c r="E16" s="9"/>
      <c r="F16" s="9"/>
      <c r="G16" s="9"/>
      <c r="H16" s="10"/>
      <c r="I16" s="10"/>
    </row>
    <row r="17" spans="1:9" ht="15">
      <c r="A17" s="5"/>
      <c r="B17" s="7" t="s">
        <v>6</v>
      </c>
      <c r="C17" s="12"/>
      <c r="D17" s="12"/>
      <c r="E17" s="12"/>
      <c r="F17" s="12"/>
      <c r="G17" s="12"/>
      <c r="H17" s="13"/>
      <c r="I17" s="13"/>
    </row>
    <row r="18" spans="1:9" ht="15">
      <c r="A18" s="32">
        <f>TIME(HOUR(A16)+1,0,0)</f>
        <v>0.5416666666666666</v>
      </c>
      <c r="B18" s="33"/>
      <c r="C18" s="9"/>
      <c r="D18" s="9"/>
      <c r="E18" s="9"/>
      <c r="F18" s="9"/>
      <c r="G18" s="9"/>
      <c r="H18" s="10"/>
      <c r="I18" s="10"/>
    </row>
    <row r="19" spans="1:9" ht="15">
      <c r="A19" s="5"/>
      <c r="B19" s="7" t="s">
        <v>6</v>
      </c>
      <c r="C19" s="12"/>
      <c r="D19" s="12"/>
      <c r="E19" s="12"/>
      <c r="F19" s="12"/>
      <c r="G19" s="12"/>
      <c r="H19" s="13"/>
      <c r="I19" s="13"/>
    </row>
    <row r="20" spans="1:9" ht="15">
      <c r="A20" s="32">
        <f>TIME(HOUR(A18)+1,0,0)</f>
        <v>0.5833333333333334</v>
      </c>
      <c r="B20" s="33"/>
      <c r="C20" s="9"/>
      <c r="D20" s="9"/>
      <c r="E20" s="9"/>
      <c r="F20" s="9"/>
      <c r="G20" s="9"/>
      <c r="H20" s="10"/>
      <c r="I20" s="10"/>
    </row>
    <row r="21" spans="1:9" ht="15">
      <c r="A21" s="5"/>
      <c r="B21" s="7" t="s">
        <v>6</v>
      </c>
      <c r="C21" s="12"/>
      <c r="D21" s="12"/>
      <c r="E21" s="12"/>
      <c r="F21" s="12"/>
      <c r="G21" s="12"/>
      <c r="H21" s="13"/>
      <c r="I21" s="13"/>
    </row>
    <row r="22" spans="1:9" ht="15">
      <c r="A22" s="32">
        <f>TIME(HOUR(A20)+1,0,0)</f>
        <v>0.625</v>
      </c>
      <c r="B22" s="33"/>
      <c r="C22" s="9"/>
      <c r="D22" s="9"/>
      <c r="E22" s="9"/>
      <c r="F22" s="9"/>
      <c r="G22" s="9"/>
      <c r="H22" s="10"/>
      <c r="I22" s="10"/>
    </row>
    <row r="23" spans="1:9" ht="15">
      <c r="A23" s="5"/>
      <c r="B23" s="7" t="s">
        <v>6</v>
      </c>
      <c r="C23" s="12"/>
      <c r="D23" s="12"/>
      <c r="E23" s="12"/>
      <c r="F23" s="12"/>
      <c r="G23" s="12"/>
      <c r="H23" s="13"/>
      <c r="I23" s="13"/>
    </row>
    <row r="24" spans="1:9" ht="15">
      <c r="A24" s="32">
        <f>TIME(HOUR(A22)+1,0,0)</f>
        <v>0.6666666666666666</v>
      </c>
      <c r="B24" s="33"/>
      <c r="C24" s="9"/>
      <c r="D24" s="9"/>
      <c r="E24" s="9"/>
      <c r="F24" s="9"/>
      <c r="G24" s="9"/>
      <c r="H24" s="10"/>
      <c r="I24" s="10"/>
    </row>
    <row r="25" spans="1:9" ht="15">
      <c r="A25" s="5"/>
      <c r="B25" s="7" t="s">
        <v>6</v>
      </c>
      <c r="C25" s="12"/>
      <c r="D25" s="12"/>
      <c r="E25" s="12"/>
      <c r="F25" s="12"/>
      <c r="G25" s="12"/>
      <c r="H25" s="13"/>
      <c r="I25" s="13"/>
    </row>
    <row r="26" spans="1:9" ht="15">
      <c r="A26" s="32">
        <f>TIME(HOUR(A24)+1,0,0)</f>
        <v>0.7083333333333334</v>
      </c>
      <c r="B26" s="33"/>
      <c r="C26" s="9"/>
      <c r="D26" s="9"/>
      <c r="E26" s="9"/>
      <c r="F26" s="9"/>
      <c r="G26" s="9"/>
      <c r="H26" s="10"/>
      <c r="I26" s="10"/>
    </row>
    <row r="27" spans="1:9" ht="15">
      <c r="A27" s="5"/>
      <c r="B27" s="7" t="s">
        <v>6</v>
      </c>
      <c r="C27" s="12"/>
      <c r="D27" s="12"/>
      <c r="E27" s="12"/>
      <c r="F27" s="12"/>
      <c r="G27" s="12"/>
      <c r="H27" s="13"/>
      <c r="I27" s="13"/>
    </row>
    <row r="28" spans="1:9" ht="15">
      <c r="A28" s="32">
        <f>TIME(HOUR(A26)+1,0,0)</f>
        <v>0.75</v>
      </c>
      <c r="B28" s="33"/>
      <c r="C28" s="9"/>
      <c r="D28" s="9"/>
      <c r="E28" s="9"/>
      <c r="F28" s="9"/>
      <c r="G28" s="9"/>
      <c r="H28" s="10"/>
      <c r="I28" s="10"/>
    </row>
    <row r="29" spans="1:9" ht="15">
      <c r="A29" s="5"/>
      <c r="B29" s="7" t="s">
        <v>6</v>
      </c>
      <c r="C29" s="12"/>
      <c r="D29" s="12"/>
      <c r="E29" s="12"/>
      <c r="F29" s="12"/>
      <c r="G29" s="12"/>
      <c r="H29" s="13"/>
      <c r="I29" s="13"/>
    </row>
    <row r="30" ht="15"/>
    <row r="31" spans="1:9" ht="22.5" customHeight="1">
      <c r="A31" s="36" t="s">
        <v>8</v>
      </c>
      <c r="B31" s="36"/>
      <c r="C31" s="31">
        <f>C4+7</f>
        <v>43178</v>
      </c>
      <c r="D31" s="31"/>
      <c r="E31" s="31"/>
      <c r="G31" s="14" t="s">
        <v>9</v>
      </c>
      <c r="I31" s="19" t="str">
        <f>"W"&amp;TEXT(1+INT((C31-DATE(YEAR(C31+4-WEEKDAY(C31+6)),1,5)+WEEKDAY(DATE(YEAR(C31+4-WEEKDAY(C31+6)),1,3)))/7),"00")</f>
        <v>W12</v>
      </c>
    </row>
    <row r="32" spans="1:9" ht="15">
      <c r="A32" s="2"/>
      <c r="B32" s="3"/>
      <c r="C32" s="2" t="s">
        <v>0</v>
      </c>
      <c r="D32" s="2" t="s">
        <v>1</v>
      </c>
      <c r="E32" s="2" t="s">
        <v>2</v>
      </c>
      <c r="F32" s="2" t="s">
        <v>7</v>
      </c>
      <c r="G32" s="2" t="s">
        <v>3</v>
      </c>
      <c r="H32" s="2" t="s">
        <v>4</v>
      </c>
      <c r="I32" s="2" t="s">
        <v>5</v>
      </c>
    </row>
    <row r="33" spans="1:9" ht="15">
      <c r="A33" s="37">
        <f>A6</f>
        <v>0.2916666666666667</v>
      </c>
      <c r="B33" s="38"/>
      <c r="C33" s="9"/>
      <c r="D33" s="9"/>
      <c r="E33" s="9"/>
      <c r="F33" s="9"/>
      <c r="G33" s="9"/>
      <c r="H33" s="10"/>
      <c r="I33" s="11"/>
    </row>
    <row r="34" spans="1:9" ht="15">
      <c r="A34" s="6"/>
      <c r="B34" s="8" t="s">
        <v>6</v>
      </c>
      <c r="C34" s="12"/>
      <c r="D34" s="12"/>
      <c r="E34" s="12"/>
      <c r="F34" s="12"/>
      <c r="G34" s="12"/>
      <c r="H34" s="13"/>
      <c r="I34" s="13"/>
    </row>
    <row r="35" spans="1:9" ht="15">
      <c r="A35" s="32">
        <f>TIME(HOUR(A33)+1,0,0)</f>
        <v>0.3333333333333333</v>
      </c>
      <c r="B35" s="33"/>
      <c r="C35" s="9"/>
      <c r="D35" s="9"/>
      <c r="E35" s="9"/>
      <c r="F35" s="9"/>
      <c r="G35" s="9"/>
      <c r="H35" s="10"/>
      <c r="I35" s="10"/>
    </row>
    <row r="36" spans="1:9" ht="15">
      <c r="A36" s="5"/>
      <c r="B36" s="7" t="s">
        <v>6</v>
      </c>
      <c r="C36" s="12"/>
      <c r="D36" s="12"/>
      <c r="E36" s="12"/>
      <c r="F36" s="12"/>
      <c r="G36" s="12"/>
      <c r="H36" s="13"/>
      <c r="I36" s="13"/>
    </row>
    <row r="37" spans="1:9" ht="15">
      <c r="A37" s="32">
        <f>TIME(HOUR(A35)+1,0,0)</f>
        <v>0.375</v>
      </c>
      <c r="B37" s="33"/>
      <c r="C37" s="9"/>
      <c r="D37" s="9"/>
      <c r="E37" s="9"/>
      <c r="F37" s="9"/>
      <c r="G37" s="9"/>
      <c r="H37" s="10"/>
      <c r="I37" s="10"/>
    </row>
    <row r="38" spans="1:9" ht="15">
      <c r="A38" s="5"/>
      <c r="B38" s="7" t="s">
        <v>6</v>
      </c>
      <c r="C38" s="12"/>
      <c r="D38" s="12"/>
      <c r="E38" s="12"/>
      <c r="F38" s="12"/>
      <c r="G38" s="12"/>
      <c r="H38" s="13"/>
      <c r="I38" s="13"/>
    </row>
    <row r="39" spans="1:9" ht="15">
      <c r="A39" s="32">
        <f>TIME(HOUR(A37)+1,0,0)</f>
        <v>0.4166666666666667</v>
      </c>
      <c r="B39" s="33"/>
      <c r="C39" s="9"/>
      <c r="D39" s="9"/>
      <c r="E39" s="9"/>
      <c r="F39" s="9"/>
      <c r="G39" s="9"/>
      <c r="H39" s="10"/>
      <c r="I39" s="10"/>
    </row>
    <row r="40" spans="1:9" ht="15">
      <c r="A40" s="5"/>
      <c r="B40" s="7" t="s">
        <v>6</v>
      </c>
      <c r="C40" s="12"/>
      <c r="D40" s="12"/>
      <c r="E40" s="12"/>
      <c r="F40" s="12"/>
      <c r="G40" s="12"/>
      <c r="H40" s="13"/>
      <c r="I40" s="13"/>
    </row>
    <row r="41" spans="1:9" ht="15">
      <c r="A41" s="32">
        <f>TIME(HOUR(A39)+1,0,0)</f>
        <v>0.4583333333333333</v>
      </c>
      <c r="B41" s="33"/>
      <c r="C41" s="9"/>
      <c r="D41" s="9"/>
      <c r="E41" s="9"/>
      <c r="F41" s="9"/>
      <c r="G41" s="9"/>
      <c r="H41" s="10"/>
      <c r="I41" s="10"/>
    </row>
    <row r="42" spans="1:9" ht="15">
      <c r="A42" s="5"/>
      <c r="B42" s="7" t="s">
        <v>6</v>
      </c>
      <c r="C42" s="12"/>
      <c r="D42" s="12"/>
      <c r="E42" s="12"/>
      <c r="F42" s="12"/>
      <c r="G42" s="12"/>
      <c r="H42" s="13"/>
      <c r="I42" s="13"/>
    </row>
    <row r="43" spans="1:9" ht="15">
      <c r="A43" s="32">
        <f>TIME(HOUR(A41)+1,0,0)</f>
        <v>0.5</v>
      </c>
      <c r="B43" s="33"/>
      <c r="C43" s="9"/>
      <c r="D43" s="9"/>
      <c r="E43" s="9"/>
      <c r="F43" s="9"/>
      <c r="G43" s="9"/>
      <c r="H43" s="10"/>
      <c r="I43" s="10"/>
    </row>
    <row r="44" spans="1:9" ht="15">
      <c r="A44" s="5"/>
      <c r="B44" s="7" t="s">
        <v>6</v>
      </c>
      <c r="C44" s="12"/>
      <c r="D44" s="12"/>
      <c r="E44" s="12"/>
      <c r="F44" s="12"/>
      <c r="G44" s="12"/>
      <c r="H44" s="13"/>
      <c r="I44" s="13"/>
    </row>
    <row r="45" spans="1:9" ht="15">
      <c r="A45" s="32">
        <f>TIME(HOUR(A43)+1,0,0)</f>
        <v>0.5416666666666666</v>
      </c>
      <c r="B45" s="33"/>
      <c r="C45" s="9"/>
      <c r="D45" s="9"/>
      <c r="E45" s="9"/>
      <c r="F45" s="9"/>
      <c r="G45" s="9"/>
      <c r="H45" s="10"/>
      <c r="I45" s="10"/>
    </row>
    <row r="46" spans="1:9" ht="15">
      <c r="A46" s="5"/>
      <c r="B46" s="7" t="s">
        <v>6</v>
      </c>
      <c r="C46" s="12"/>
      <c r="D46" s="12"/>
      <c r="E46" s="12"/>
      <c r="F46" s="12"/>
      <c r="G46" s="12"/>
      <c r="H46" s="13"/>
      <c r="I46" s="13"/>
    </row>
    <row r="47" spans="1:9" ht="15">
      <c r="A47" s="32">
        <f>TIME(HOUR(A45)+1,0,0)</f>
        <v>0.5833333333333334</v>
      </c>
      <c r="B47" s="33"/>
      <c r="C47" s="9"/>
      <c r="D47" s="9"/>
      <c r="E47" s="9"/>
      <c r="F47" s="9"/>
      <c r="G47" s="9"/>
      <c r="H47" s="10"/>
      <c r="I47" s="10"/>
    </row>
    <row r="48" spans="1:9" ht="15">
      <c r="A48" s="5"/>
      <c r="B48" s="7" t="s">
        <v>6</v>
      </c>
      <c r="C48" s="12"/>
      <c r="D48" s="12"/>
      <c r="E48" s="12"/>
      <c r="F48" s="12"/>
      <c r="G48" s="12"/>
      <c r="H48" s="13"/>
      <c r="I48" s="13"/>
    </row>
    <row r="49" spans="1:9" ht="15">
      <c r="A49" s="32">
        <f>TIME(HOUR(A47)+1,0,0)</f>
        <v>0.625</v>
      </c>
      <c r="B49" s="33"/>
      <c r="C49" s="9"/>
      <c r="D49" s="9"/>
      <c r="E49" s="9"/>
      <c r="F49" s="9"/>
      <c r="G49" s="9"/>
      <c r="H49" s="10"/>
      <c r="I49" s="10"/>
    </row>
    <row r="50" spans="1:9" ht="15">
      <c r="A50" s="5"/>
      <c r="B50" s="7" t="s">
        <v>6</v>
      </c>
      <c r="C50" s="12"/>
      <c r="D50" s="12"/>
      <c r="E50" s="12"/>
      <c r="F50" s="12"/>
      <c r="G50" s="12"/>
      <c r="H50" s="13"/>
      <c r="I50" s="13"/>
    </row>
    <row r="51" spans="1:9" ht="15">
      <c r="A51" s="32">
        <f>TIME(HOUR(A49)+1,0,0)</f>
        <v>0.6666666666666666</v>
      </c>
      <c r="B51" s="33"/>
      <c r="C51" s="9"/>
      <c r="D51" s="9"/>
      <c r="E51" s="9"/>
      <c r="F51" s="9"/>
      <c r="G51" s="9"/>
      <c r="H51" s="10"/>
      <c r="I51" s="10"/>
    </row>
    <row r="52" spans="1:9" ht="15">
      <c r="A52" s="5"/>
      <c r="B52" s="7" t="s">
        <v>6</v>
      </c>
      <c r="C52" s="12"/>
      <c r="D52" s="12"/>
      <c r="E52" s="12"/>
      <c r="F52" s="12"/>
      <c r="G52" s="12"/>
      <c r="H52" s="13"/>
      <c r="I52" s="13"/>
    </row>
    <row r="53" spans="1:9" ht="15">
      <c r="A53" s="32">
        <f>TIME(HOUR(A51)+1,0,0)</f>
        <v>0.7083333333333334</v>
      </c>
      <c r="B53" s="33"/>
      <c r="C53" s="9"/>
      <c r="D53" s="9"/>
      <c r="E53" s="9"/>
      <c r="F53" s="9"/>
      <c r="G53" s="9"/>
      <c r="H53" s="10"/>
      <c r="I53" s="10"/>
    </row>
    <row r="54" spans="1:9" ht="15">
      <c r="A54" s="5"/>
      <c r="B54" s="7" t="s">
        <v>6</v>
      </c>
      <c r="C54" s="12"/>
      <c r="D54" s="12"/>
      <c r="E54" s="12"/>
      <c r="F54" s="12"/>
      <c r="G54" s="12"/>
      <c r="H54" s="13"/>
      <c r="I54" s="13"/>
    </row>
    <row r="55" spans="1:9" ht="15">
      <c r="A55" s="32">
        <f>TIME(HOUR(A53)+1,0,0)</f>
        <v>0.75</v>
      </c>
      <c r="B55" s="33"/>
      <c r="C55" s="9"/>
      <c r="D55" s="9"/>
      <c r="E55" s="9"/>
      <c r="F55" s="9"/>
      <c r="G55" s="9"/>
      <c r="H55" s="10"/>
      <c r="I55" s="10"/>
    </row>
    <row r="56" spans="1:9" ht="15">
      <c r="A56" s="5"/>
      <c r="B56" s="7" t="s">
        <v>6</v>
      </c>
      <c r="C56" s="12"/>
      <c r="D56" s="12"/>
      <c r="E56" s="12"/>
      <c r="F56" s="12"/>
      <c r="G56" s="12"/>
      <c r="H56" s="13"/>
      <c r="I56" s="13"/>
    </row>
    <row r="57" ht="15"/>
    <row r="58" spans="1:9" ht="15" customHeight="1">
      <c r="A58" s="43" t="s">
        <v>23</v>
      </c>
      <c r="B58" s="30"/>
      <c r="C58" s="30"/>
      <c r="D58" s="30"/>
      <c r="E58" s="30"/>
      <c r="F58" s="30"/>
      <c r="G58" s="30"/>
      <c r="H58" s="44" t="s">
        <v>24</v>
      </c>
      <c r="I58" s="44"/>
    </row>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sheetData>
  <sheetProtection/>
  <mergeCells count="33">
    <mergeCell ref="K4:Q4"/>
    <mergeCell ref="A55:B55"/>
    <mergeCell ref="A49:B49"/>
    <mergeCell ref="A51:B51"/>
    <mergeCell ref="A53:B53"/>
    <mergeCell ref="A31:B31"/>
    <mergeCell ref="A41:B41"/>
    <mergeCell ref="A43:B43"/>
    <mergeCell ref="A22:B22"/>
    <mergeCell ref="A47:B47"/>
    <mergeCell ref="A33:B33"/>
    <mergeCell ref="A35:B35"/>
    <mergeCell ref="A37:B37"/>
    <mergeCell ref="A39:B39"/>
    <mergeCell ref="A24:B24"/>
    <mergeCell ref="A26:B26"/>
    <mergeCell ref="A28:B28"/>
    <mergeCell ref="A45:B45"/>
    <mergeCell ref="A12:B12"/>
    <mergeCell ref="C4:E4"/>
    <mergeCell ref="A14:B14"/>
    <mergeCell ref="A16:B16"/>
    <mergeCell ref="A18:B18"/>
    <mergeCell ref="A4:B4"/>
    <mergeCell ref="P3:Q3"/>
    <mergeCell ref="P1:Q1"/>
    <mergeCell ref="A58:G58"/>
    <mergeCell ref="H58:I58"/>
    <mergeCell ref="C31:E31"/>
    <mergeCell ref="A20:B20"/>
    <mergeCell ref="A6:B6"/>
    <mergeCell ref="A8:B8"/>
    <mergeCell ref="A10:B10"/>
  </mergeCells>
  <hyperlinks>
    <hyperlink ref="P1" r:id="rId1" display="HELP"/>
    <hyperlink ref="A58" r:id="rId2" display="https://www.vertex42.com/ExcelTemplates/work-schedule-template.html"/>
  </hyperlinks>
  <printOptions/>
  <pageMargins left="0.75" right="0.5" top="0.5" bottom="0.5" header="0.5" footer="0.5"/>
  <pageSetup fitToHeight="1" fitToWidth="1" horizontalDpi="600" verticalDpi="600" orientation="portrait" scale="89" r:id="rId6"/>
  <ignoredErrors>
    <ignoredError sqref="P3" unlockedFormula="1"/>
  </ignoredErrors>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I58"/>
  <sheetViews>
    <sheetView showGridLines="0" zoomScalePageLayoutView="0" workbookViewId="0" topLeftCell="A1">
      <selection activeCell="A1" sqref="A1"/>
    </sheetView>
  </sheetViews>
  <sheetFormatPr defaultColWidth="9.140625" defaultRowHeight="15"/>
  <cols>
    <col min="1" max="1" width="5.28125" style="4" customWidth="1"/>
    <col min="2" max="2" width="4.00390625" style="4" customWidth="1"/>
    <col min="3" max="7" width="14.7109375" style="4" customWidth="1"/>
    <col min="8" max="9" width="12.7109375" style="4" customWidth="1"/>
    <col min="10" max="10" width="3.7109375" style="4" customWidth="1"/>
    <col min="11" max="16384" width="9.140625" style="4" customWidth="1"/>
  </cols>
  <sheetData>
    <row r="1" spans="1:9" s="15" customFormat="1" ht="24" customHeight="1">
      <c r="A1" s="45" t="s">
        <v>10</v>
      </c>
      <c r="B1" s="45"/>
      <c r="C1" s="45"/>
      <c r="D1" s="45"/>
      <c r="E1" s="45"/>
      <c r="F1" s="45"/>
      <c r="G1" s="45"/>
      <c r="H1" s="45"/>
      <c r="I1" s="45"/>
    </row>
    <row r="2" spans="1:9" ht="12.75">
      <c r="A2" s="16" t="s">
        <v>22</v>
      </c>
      <c r="B2" s="16"/>
      <c r="C2" s="16"/>
      <c r="D2" s="16"/>
      <c r="E2" s="16"/>
      <c r="F2" s="16"/>
      <c r="G2" s="16"/>
      <c r="H2" s="16"/>
      <c r="I2" s="16"/>
    </row>
    <row r="3" ht="12.75">
      <c r="A3" s="1"/>
    </row>
    <row r="4" spans="1:9" ht="22.5" customHeight="1">
      <c r="A4" s="36" t="s">
        <v>8</v>
      </c>
      <c r="B4" s="36"/>
      <c r="C4" s="31">
        <f>'Week 1-2'!C31:E31+7</f>
        <v>43185</v>
      </c>
      <c r="D4" s="31"/>
      <c r="E4" s="31"/>
      <c r="G4" s="14" t="s">
        <v>9</v>
      </c>
      <c r="I4" s="19" t="str">
        <f>"W"&amp;TEXT(1+INT((C4-DATE(YEAR(C4+4-WEEKDAY(C4+6)),1,5)+WEEKDAY(DATE(YEAR(C4+4-WEEKDAY(C4+6)),1,3)))/7),"00")</f>
        <v>W13</v>
      </c>
    </row>
    <row r="5" spans="1:9" ht="15">
      <c r="A5" s="2"/>
      <c r="B5" s="3"/>
      <c r="C5" s="2" t="s">
        <v>0</v>
      </c>
      <c r="D5" s="2" t="s">
        <v>1</v>
      </c>
      <c r="E5" s="2" t="s">
        <v>2</v>
      </c>
      <c r="F5" s="2" t="s">
        <v>7</v>
      </c>
      <c r="G5" s="2" t="s">
        <v>3</v>
      </c>
      <c r="H5" s="2" t="s">
        <v>4</v>
      </c>
      <c r="I5" s="2" t="s">
        <v>5</v>
      </c>
    </row>
    <row r="6" spans="1:9" ht="15">
      <c r="A6" s="34">
        <v>0.2916666666666667</v>
      </c>
      <c r="B6" s="35"/>
      <c r="C6" s="9"/>
      <c r="D6" s="9"/>
      <c r="E6" s="9"/>
      <c r="F6" s="9"/>
      <c r="G6" s="9"/>
      <c r="H6" s="10"/>
      <c r="I6" s="11"/>
    </row>
    <row r="7" spans="1:9" ht="15">
      <c r="A7" s="6"/>
      <c r="B7" s="8" t="s">
        <v>6</v>
      </c>
      <c r="C7" s="12"/>
      <c r="D7" s="12"/>
      <c r="E7" s="12"/>
      <c r="F7" s="12"/>
      <c r="G7" s="12"/>
      <c r="H7" s="13"/>
      <c r="I7" s="13"/>
    </row>
    <row r="8" spans="1:9" ht="15">
      <c r="A8" s="32">
        <f>TIME(HOUR(A6)+1,0,0)</f>
        <v>0.3333333333333333</v>
      </c>
      <c r="B8" s="33"/>
      <c r="C8" s="9"/>
      <c r="D8" s="9"/>
      <c r="E8" s="9"/>
      <c r="F8" s="9"/>
      <c r="G8" s="9"/>
      <c r="H8" s="10"/>
      <c r="I8" s="10"/>
    </row>
    <row r="9" spans="1:9" ht="15">
      <c r="A9" s="5"/>
      <c r="B9" s="7" t="s">
        <v>6</v>
      </c>
      <c r="C9" s="12"/>
      <c r="D9" s="12"/>
      <c r="E9" s="12"/>
      <c r="F9" s="12"/>
      <c r="G9" s="12"/>
      <c r="H9" s="13"/>
      <c r="I9" s="13"/>
    </row>
    <row r="10" spans="1:9" ht="15">
      <c r="A10" s="32">
        <f>TIME(HOUR(A8)+1,0,0)</f>
        <v>0.375</v>
      </c>
      <c r="B10" s="33"/>
      <c r="C10" s="9"/>
      <c r="D10" s="9"/>
      <c r="E10" s="9"/>
      <c r="F10" s="9"/>
      <c r="G10" s="9"/>
      <c r="H10" s="10"/>
      <c r="I10" s="10"/>
    </row>
    <row r="11" spans="1:9" ht="15">
      <c r="A11" s="5"/>
      <c r="B11" s="7" t="s">
        <v>6</v>
      </c>
      <c r="C11" s="12"/>
      <c r="D11" s="12"/>
      <c r="E11" s="12"/>
      <c r="F11" s="12"/>
      <c r="G11" s="12"/>
      <c r="H11" s="13"/>
      <c r="I11" s="13"/>
    </row>
    <row r="12" spans="1:9" ht="15">
      <c r="A12" s="32">
        <f>TIME(HOUR(A10)+1,0,0)</f>
        <v>0.4166666666666667</v>
      </c>
      <c r="B12" s="33"/>
      <c r="C12" s="9"/>
      <c r="D12" s="9"/>
      <c r="E12" s="9"/>
      <c r="F12" s="9"/>
      <c r="G12" s="9"/>
      <c r="H12" s="10"/>
      <c r="I12" s="10"/>
    </row>
    <row r="13" spans="1:9" ht="15">
      <c r="A13" s="5"/>
      <c r="B13" s="7" t="s">
        <v>6</v>
      </c>
      <c r="C13" s="12"/>
      <c r="D13" s="12"/>
      <c r="E13" s="12"/>
      <c r="F13" s="12"/>
      <c r="G13" s="12"/>
      <c r="H13" s="13"/>
      <c r="I13" s="13"/>
    </row>
    <row r="14" spans="1:9" ht="15">
      <c r="A14" s="32">
        <f>TIME(HOUR(A12)+1,0,0)</f>
        <v>0.4583333333333333</v>
      </c>
      <c r="B14" s="33"/>
      <c r="C14" s="9"/>
      <c r="D14" s="9"/>
      <c r="E14" s="9"/>
      <c r="F14" s="9"/>
      <c r="G14" s="9"/>
      <c r="H14" s="10"/>
      <c r="I14" s="10"/>
    </row>
    <row r="15" spans="1:9" ht="15">
      <c r="A15" s="5"/>
      <c r="B15" s="7" t="s">
        <v>6</v>
      </c>
      <c r="C15" s="12"/>
      <c r="D15" s="12"/>
      <c r="E15" s="12"/>
      <c r="F15" s="12"/>
      <c r="G15" s="12"/>
      <c r="H15" s="13"/>
      <c r="I15" s="13"/>
    </row>
    <row r="16" spans="1:9" ht="15">
      <c r="A16" s="32">
        <f>TIME(HOUR(A14)+1,0,0)</f>
        <v>0.5</v>
      </c>
      <c r="B16" s="33"/>
      <c r="C16" s="9"/>
      <c r="D16" s="9"/>
      <c r="E16" s="9"/>
      <c r="F16" s="9"/>
      <c r="G16" s="9"/>
      <c r="H16" s="10"/>
      <c r="I16" s="10"/>
    </row>
    <row r="17" spans="1:9" ht="15">
      <c r="A17" s="5"/>
      <c r="B17" s="7" t="s">
        <v>6</v>
      </c>
      <c r="C17" s="12"/>
      <c r="D17" s="12"/>
      <c r="E17" s="12"/>
      <c r="F17" s="12"/>
      <c r="G17" s="12"/>
      <c r="H17" s="13"/>
      <c r="I17" s="13"/>
    </row>
    <row r="18" spans="1:9" ht="15">
      <c r="A18" s="32">
        <f>TIME(HOUR(A16)+1,0,0)</f>
        <v>0.5416666666666666</v>
      </c>
      <c r="B18" s="33"/>
      <c r="C18" s="9"/>
      <c r="D18" s="9"/>
      <c r="E18" s="9"/>
      <c r="F18" s="9"/>
      <c r="G18" s="9"/>
      <c r="H18" s="10"/>
      <c r="I18" s="10"/>
    </row>
    <row r="19" spans="1:9" ht="15">
      <c r="A19" s="5"/>
      <c r="B19" s="7" t="s">
        <v>6</v>
      </c>
      <c r="C19" s="12"/>
      <c r="D19" s="12"/>
      <c r="E19" s="12"/>
      <c r="F19" s="12"/>
      <c r="G19" s="12"/>
      <c r="H19" s="13"/>
      <c r="I19" s="13"/>
    </row>
    <row r="20" spans="1:9" ht="15">
      <c r="A20" s="32">
        <f>TIME(HOUR(A18)+1,0,0)</f>
        <v>0.5833333333333334</v>
      </c>
      <c r="B20" s="33"/>
      <c r="C20" s="9"/>
      <c r="D20" s="9"/>
      <c r="E20" s="9"/>
      <c r="F20" s="9"/>
      <c r="G20" s="9"/>
      <c r="H20" s="10"/>
      <c r="I20" s="10"/>
    </row>
    <row r="21" spans="1:9" ht="15">
      <c r="A21" s="5"/>
      <c r="B21" s="7" t="s">
        <v>6</v>
      </c>
      <c r="C21" s="12"/>
      <c r="D21" s="12"/>
      <c r="E21" s="12"/>
      <c r="F21" s="12"/>
      <c r="G21" s="12"/>
      <c r="H21" s="13"/>
      <c r="I21" s="13"/>
    </row>
    <row r="22" spans="1:9" ht="15">
      <c r="A22" s="32">
        <f>TIME(HOUR(A20)+1,0,0)</f>
        <v>0.625</v>
      </c>
      <c r="B22" s="33"/>
      <c r="C22" s="9"/>
      <c r="D22" s="9"/>
      <c r="E22" s="9"/>
      <c r="F22" s="9"/>
      <c r="G22" s="9"/>
      <c r="H22" s="10"/>
      <c r="I22" s="10"/>
    </row>
    <row r="23" spans="1:9" ht="15">
      <c r="A23" s="5"/>
      <c r="B23" s="7" t="s">
        <v>6</v>
      </c>
      <c r="C23" s="12"/>
      <c r="D23" s="12"/>
      <c r="E23" s="12"/>
      <c r="F23" s="12"/>
      <c r="G23" s="12"/>
      <c r="H23" s="13"/>
      <c r="I23" s="13"/>
    </row>
    <row r="24" spans="1:9" ht="15">
      <c r="A24" s="32">
        <f>TIME(HOUR(A22)+1,0,0)</f>
        <v>0.6666666666666666</v>
      </c>
      <c r="B24" s="33"/>
      <c r="C24" s="9"/>
      <c r="D24" s="9"/>
      <c r="E24" s="9"/>
      <c r="F24" s="9"/>
      <c r="G24" s="9"/>
      <c r="H24" s="10"/>
      <c r="I24" s="10"/>
    </row>
    <row r="25" spans="1:9" ht="15">
      <c r="A25" s="5"/>
      <c r="B25" s="7" t="s">
        <v>6</v>
      </c>
      <c r="C25" s="12"/>
      <c r="D25" s="12"/>
      <c r="E25" s="12"/>
      <c r="F25" s="12"/>
      <c r="G25" s="12"/>
      <c r="H25" s="13"/>
      <c r="I25" s="13"/>
    </row>
    <row r="26" spans="1:9" ht="15">
      <c r="A26" s="32">
        <f>TIME(HOUR(A24)+1,0,0)</f>
        <v>0.7083333333333334</v>
      </c>
      <c r="B26" s="33"/>
      <c r="C26" s="9"/>
      <c r="D26" s="9"/>
      <c r="E26" s="9"/>
      <c r="F26" s="9"/>
      <c r="G26" s="9"/>
      <c r="H26" s="10"/>
      <c r="I26" s="10"/>
    </row>
    <row r="27" spans="1:9" ht="15">
      <c r="A27" s="5"/>
      <c r="B27" s="7" t="s">
        <v>6</v>
      </c>
      <c r="C27" s="12"/>
      <c r="D27" s="12"/>
      <c r="E27" s="12"/>
      <c r="F27" s="12"/>
      <c r="G27" s="12"/>
      <c r="H27" s="13"/>
      <c r="I27" s="13"/>
    </row>
    <row r="28" spans="1:9" ht="15">
      <c r="A28" s="32">
        <f>TIME(HOUR(A26)+1,0,0)</f>
        <v>0.75</v>
      </c>
      <c r="B28" s="33"/>
      <c r="C28" s="9"/>
      <c r="D28" s="9"/>
      <c r="E28" s="9"/>
      <c r="F28" s="9"/>
      <c r="G28" s="9"/>
      <c r="H28" s="10"/>
      <c r="I28" s="10"/>
    </row>
    <row r="29" spans="1:9" ht="15">
      <c r="A29" s="5"/>
      <c r="B29" s="7" t="s">
        <v>6</v>
      </c>
      <c r="C29" s="12"/>
      <c r="D29" s="12"/>
      <c r="E29" s="12"/>
      <c r="F29" s="12"/>
      <c r="G29" s="12"/>
      <c r="H29" s="13"/>
      <c r="I29" s="13"/>
    </row>
    <row r="30" ht="12.75"/>
    <row r="31" spans="1:9" ht="22.5" customHeight="1">
      <c r="A31" s="36" t="s">
        <v>8</v>
      </c>
      <c r="B31" s="36"/>
      <c r="C31" s="31">
        <f>C4+7</f>
        <v>43192</v>
      </c>
      <c r="D31" s="31"/>
      <c r="E31" s="31"/>
      <c r="G31" s="14" t="s">
        <v>9</v>
      </c>
      <c r="I31" s="19" t="str">
        <f>"W"&amp;TEXT(1+INT((C31-DATE(YEAR(C31+4-WEEKDAY(C31+6)),1,5)+WEEKDAY(DATE(YEAR(C31+4-WEEKDAY(C31+6)),1,3)))/7),"00")</f>
        <v>W14</v>
      </c>
    </row>
    <row r="32" spans="1:9" ht="15">
      <c r="A32" s="2"/>
      <c r="B32" s="3"/>
      <c r="C32" s="2" t="s">
        <v>0</v>
      </c>
      <c r="D32" s="2" t="s">
        <v>1</v>
      </c>
      <c r="E32" s="2" t="s">
        <v>2</v>
      </c>
      <c r="F32" s="2" t="s">
        <v>7</v>
      </c>
      <c r="G32" s="2" t="s">
        <v>3</v>
      </c>
      <c r="H32" s="2" t="s">
        <v>4</v>
      </c>
      <c r="I32" s="2" t="s">
        <v>5</v>
      </c>
    </row>
    <row r="33" spans="1:9" ht="15">
      <c r="A33" s="37">
        <f>A6</f>
        <v>0.2916666666666667</v>
      </c>
      <c r="B33" s="38"/>
      <c r="C33" s="9"/>
      <c r="D33" s="9"/>
      <c r="E33" s="9"/>
      <c r="F33" s="9"/>
      <c r="G33" s="9"/>
      <c r="H33" s="10"/>
      <c r="I33" s="11"/>
    </row>
    <row r="34" spans="1:9" ht="15">
      <c r="A34" s="6"/>
      <c r="B34" s="8" t="s">
        <v>6</v>
      </c>
      <c r="C34" s="12"/>
      <c r="D34" s="12"/>
      <c r="E34" s="12"/>
      <c r="F34" s="12"/>
      <c r="G34" s="12"/>
      <c r="H34" s="13"/>
      <c r="I34" s="13"/>
    </row>
    <row r="35" spans="1:9" ht="15">
      <c r="A35" s="32">
        <f>TIME(HOUR(A33)+1,0,0)</f>
        <v>0.3333333333333333</v>
      </c>
      <c r="B35" s="33"/>
      <c r="C35" s="9"/>
      <c r="D35" s="9"/>
      <c r="E35" s="9"/>
      <c r="F35" s="9"/>
      <c r="G35" s="9"/>
      <c r="H35" s="10"/>
      <c r="I35" s="10"/>
    </row>
    <row r="36" spans="1:9" ht="15">
      <c r="A36" s="5"/>
      <c r="B36" s="7" t="s">
        <v>6</v>
      </c>
      <c r="C36" s="12"/>
      <c r="D36" s="12"/>
      <c r="E36" s="12"/>
      <c r="F36" s="12"/>
      <c r="G36" s="12"/>
      <c r="H36" s="13"/>
      <c r="I36" s="13"/>
    </row>
    <row r="37" spans="1:9" ht="15">
      <c r="A37" s="32">
        <f>TIME(HOUR(A35)+1,0,0)</f>
        <v>0.375</v>
      </c>
      <c r="B37" s="33"/>
      <c r="C37" s="9"/>
      <c r="D37" s="9"/>
      <c r="E37" s="9"/>
      <c r="F37" s="9"/>
      <c r="G37" s="9"/>
      <c r="H37" s="10"/>
      <c r="I37" s="10"/>
    </row>
    <row r="38" spans="1:9" ht="15">
      <c r="A38" s="5"/>
      <c r="B38" s="7" t="s">
        <v>6</v>
      </c>
      <c r="C38" s="12"/>
      <c r="D38" s="12"/>
      <c r="E38" s="12"/>
      <c r="F38" s="12"/>
      <c r="G38" s="12"/>
      <c r="H38" s="13"/>
      <c r="I38" s="13"/>
    </row>
    <row r="39" spans="1:9" ht="15">
      <c r="A39" s="32">
        <f>TIME(HOUR(A37)+1,0,0)</f>
        <v>0.4166666666666667</v>
      </c>
      <c r="B39" s="33"/>
      <c r="C39" s="9"/>
      <c r="D39" s="9"/>
      <c r="E39" s="9"/>
      <c r="F39" s="9"/>
      <c r="G39" s="9"/>
      <c r="H39" s="10"/>
      <c r="I39" s="10"/>
    </row>
    <row r="40" spans="1:9" ht="15">
      <c r="A40" s="5"/>
      <c r="B40" s="7" t="s">
        <v>6</v>
      </c>
      <c r="C40" s="12"/>
      <c r="D40" s="12"/>
      <c r="E40" s="12"/>
      <c r="F40" s="12"/>
      <c r="G40" s="12"/>
      <c r="H40" s="13"/>
      <c r="I40" s="13"/>
    </row>
    <row r="41" spans="1:9" ht="15">
      <c r="A41" s="32">
        <f>TIME(HOUR(A39)+1,0,0)</f>
        <v>0.4583333333333333</v>
      </c>
      <c r="B41" s="33"/>
      <c r="C41" s="9"/>
      <c r="D41" s="9"/>
      <c r="E41" s="9"/>
      <c r="F41" s="9"/>
      <c r="G41" s="9"/>
      <c r="H41" s="10"/>
      <c r="I41" s="10"/>
    </row>
    <row r="42" spans="1:9" ht="15">
      <c r="A42" s="5"/>
      <c r="B42" s="7" t="s">
        <v>6</v>
      </c>
      <c r="C42" s="12"/>
      <c r="D42" s="12"/>
      <c r="E42" s="12"/>
      <c r="F42" s="12"/>
      <c r="G42" s="12"/>
      <c r="H42" s="13"/>
      <c r="I42" s="13"/>
    </row>
    <row r="43" spans="1:9" ht="15">
      <c r="A43" s="32">
        <f>TIME(HOUR(A41)+1,0,0)</f>
        <v>0.5</v>
      </c>
      <c r="B43" s="33"/>
      <c r="C43" s="9"/>
      <c r="D43" s="9"/>
      <c r="E43" s="9"/>
      <c r="F43" s="9"/>
      <c r="G43" s="9"/>
      <c r="H43" s="10"/>
      <c r="I43" s="10"/>
    </row>
    <row r="44" spans="1:9" ht="15">
      <c r="A44" s="5"/>
      <c r="B44" s="7" t="s">
        <v>6</v>
      </c>
      <c r="C44" s="12"/>
      <c r="D44" s="12"/>
      <c r="E44" s="12"/>
      <c r="F44" s="12"/>
      <c r="G44" s="12"/>
      <c r="H44" s="13"/>
      <c r="I44" s="13"/>
    </row>
    <row r="45" spans="1:9" ht="15">
      <c r="A45" s="32">
        <f>TIME(HOUR(A43)+1,0,0)</f>
        <v>0.5416666666666666</v>
      </c>
      <c r="B45" s="33"/>
      <c r="C45" s="9"/>
      <c r="D45" s="9"/>
      <c r="E45" s="9"/>
      <c r="F45" s="9"/>
      <c r="G45" s="9"/>
      <c r="H45" s="10"/>
      <c r="I45" s="10"/>
    </row>
    <row r="46" spans="1:9" ht="15">
      <c r="A46" s="5"/>
      <c r="B46" s="7" t="s">
        <v>6</v>
      </c>
      <c r="C46" s="12"/>
      <c r="D46" s="12"/>
      <c r="E46" s="12"/>
      <c r="F46" s="12"/>
      <c r="G46" s="12"/>
      <c r="H46" s="13"/>
      <c r="I46" s="13"/>
    </row>
    <row r="47" spans="1:9" ht="15">
      <c r="A47" s="32">
        <f>TIME(HOUR(A45)+1,0,0)</f>
        <v>0.5833333333333334</v>
      </c>
      <c r="B47" s="33"/>
      <c r="C47" s="9"/>
      <c r="D47" s="9"/>
      <c r="E47" s="9"/>
      <c r="F47" s="9"/>
      <c r="G47" s="9"/>
      <c r="H47" s="10"/>
      <c r="I47" s="10"/>
    </row>
    <row r="48" spans="1:9" ht="15">
      <c r="A48" s="5"/>
      <c r="B48" s="7" t="s">
        <v>6</v>
      </c>
      <c r="C48" s="12"/>
      <c r="D48" s="12"/>
      <c r="E48" s="12"/>
      <c r="F48" s="12"/>
      <c r="G48" s="12"/>
      <c r="H48" s="13"/>
      <c r="I48" s="13"/>
    </row>
    <row r="49" spans="1:9" ht="15">
      <c r="A49" s="32">
        <f>TIME(HOUR(A47)+1,0,0)</f>
        <v>0.625</v>
      </c>
      <c r="B49" s="33"/>
      <c r="C49" s="9"/>
      <c r="D49" s="9"/>
      <c r="E49" s="9"/>
      <c r="F49" s="9"/>
      <c r="G49" s="9"/>
      <c r="H49" s="10"/>
      <c r="I49" s="10"/>
    </row>
    <row r="50" spans="1:9" ht="15">
      <c r="A50" s="5"/>
      <c r="B50" s="7" t="s">
        <v>6</v>
      </c>
      <c r="C50" s="12"/>
      <c r="D50" s="12"/>
      <c r="E50" s="12"/>
      <c r="F50" s="12"/>
      <c r="G50" s="12"/>
      <c r="H50" s="13"/>
      <c r="I50" s="13"/>
    </row>
    <row r="51" spans="1:9" ht="15">
      <c r="A51" s="32">
        <f>TIME(HOUR(A49)+1,0,0)</f>
        <v>0.6666666666666666</v>
      </c>
      <c r="B51" s="33"/>
      <c r="C51" s="9"/>
      <c r="D51" s="9"/>
      <c r="E51" s="9"/>
      <c r="F51" s="9"/>
      <c r="G51" s="9"/>
      <c r="H51" s="10"/>
      <c r="I51" s="10"/>
    </row>
    <row r="52" spans="1:9" ht="15">
      <c r="A52" s="5"/>
      <c r="B52" s="7" t="s">
        <v>6</v>
      </c>
      <c r="C52" s="12"/>
      <c r="D52" s="12"/>
      <c r="E52" s="12"/>
      <c r="F52" s="12"/>
      <c r="G52" s="12"/>
      <c r="H52" s="13"/>
      <c r="I52" s="13"/>
    </row>
    <row r="53" spans="1:9" ht="15">
      <c r="A53" s="32">
        <f>TIME(HOUR(A51)+1,0,0)</f>
        <v>0.7083333333333334</v>
      </c>
      <c r="B53" s="33"/>
      <c r="C53" s="9"/>
      <c r="D53" s="9"/>
      <c r="E53" s="9"/>
      <c r="F53" s="9"/>
      <c r="G53" s="9"/>
      <c r="H53" s="10"/>
      <c r="I53" s="10"/>
    </row>
    <row r="54" spans="1:9" ht="15">
      <c r="A54" s="5"/>
      <c r="B54" s="7" t="s">
        <v>6</v>
      </c>
      <c r="C54" s="12"/>
      <c r="D54" s="12"/>
      <c r="E54" s="12"/>
      <c r="F54" s="12"/>
      <c r="G54" s="12"/>
      <c r="H54" s="13"/>
      <c r="I54" s="13"/>
    </row>
    <row r="55" spans="1:9" ht="15">
      <c r="A55" s="32">
        <f>TIME(HOUR(A53)+1,0,0)</f>
        <v>0.75</v>
      </c>
      <c r="B55" s="33"/>
      <c r="C55" s="9"/>
      <c r="D55" s="9"/>
      <c r="E55" s="9"/>
      <c r="F55" s="9"/>
      <c r="G55" s="9"/>
      <c r="H55" s="10"/>
      <c r="I55" s="10"/>
    </row>
    <row r="56" spans="1:9" ht="15">
      <c r="A56" s="5"/>
      <c r="B56" s="7" t="s">
        <v>6</v>
      </c>
      <c r="C56" s="12"/>
      <c r="D56" s="12"/>
      <c r="E56" s="12"/>
      <c r="F56" s="12"/>
      <c r="G56" s="12"/>
      <c r="H56" s="13"/>
      <c r="I56" s="13"/>
    </row>
    <row r="57" ht="12.75"/>
    <row r="58" spans="1:9" ht="15" customHeight="1">
      <c r="A58" s="43" t="s">
        <v>23</v>
      </c>
      <c r="B58" s="30"/>
      <c r="C58" s="30"/>
      <c r="D58" s="30"/>
      <c r="E58" s="30"/>
      <c r="F58" s="30"/>
      <c r="G58" s="30"/>
      <c r="H58" s="44" t="s">
        <v>24</v>
      </c>
      <c r="I58" s="44"/>
    </row>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sheetData>
  <sheetProtection/>
  <mergeCells count="30">
    <mergeCell ref="A8:B8"/>
    <mergeCell ref="A10:B10"/>
    <mergeCell ref="A12:B12"/>
    <mergeCell ref="C4:E4"/>
    <mergeCell ref="A14:B14"/>
    <mergeCell ref="A16:B16"/>
    <mergeCell ref="A18:B18"/>
    <mergeCell ref="A4:B4"/>
    <mergeCell ref="A58:G58"/>
    <mergeCell ref="H58:I58"/>
    <mergeCell ref="C31:E31"/>
    <mergeCell ref="A20:B20"/>
    <mergeCell ref="A6:B6"/>
    <mergeCell ref="A41:B41"/>
    <mergeCell ref="A43:B43"/>
    <mergeCell ref="A47:B47"/>
    <mergeCell ref="A33:B33"/>
    <mergeCell ref="A35:B35"/>
    <mergeCell ref="A37:B37"/>
    <mergeCell ref="A39:B39"/>
    <mergeCell ref="A22:B22"/>
    <mergeCell ref="A55:B55"/>
    <mergeCell ref="A49:B49"/>
    <mergeCell ref="A51:B51"/>
    <mergeCell ref="A53:B53"/>
    <mergeCell ref="A24:B24"/>
    <mergeCell ref="A26:B26"/>
    <mergeCell ref="A28:B28"/>
    <mergeCell ref="A45:B45"/>
    <mergeCell ref="A31:B31"/>
  </mergeCells>
  <hyperlinks>
    <hyperlink ref="A58" r:id="rId1" display="https://www.vertex42.com/ExcelTemplates/work-schedule-template.html"/>
  </hyperlinks>
  <printOptions/>
  <pageMargins left="0.75" right="0.5" top="0.5" bottom="0.5" header="0.5" footer="0.5"/>
  <pageSetup fitToHeight="1" fitToWidth="1" horizontalDpi="600" verticalDpi="600" orientation="portrait" scale="89"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showGridLines="0" zoomScalePageLayoutView="0" workbookViewId="0" topLeftCell="A1">
      <selection activeCell="A3" sqref="A3"/>
    </sheetView>
  </sheetViews>
  <sheetFormatPr defaultColWidth="9.140625" defaultRowHeight="15"/>
  <cols>
    <col min="1" max="1" width="5.28125" style="4" customWidth="1"/>
    <col min="2" max="2" width="4.00390625" style="4" customWidth="1"/>
    <col min="3" max="7" width="14.7109375" style="4" customWidth="1"/>
    <col min="8" max="9" width="12.7109375" style="4" customWidth="1"/>
    <col min="10" max="10" width="3.7109375" style="4" customWidth="1"/>
    <col min="11" max="16384" width="9.140625" style="4" customWidth="1"/>
  </cols>
  <sheetData>
    <row r="1" spans="1:9" s="15" customFormat="1" ht="24" customHeight="1">
      <c r="A1" s="45" t="s">
        <v>10</v>
      </c>
      <c r="B1" s="45"/>
      <c r="C1" s="45"/>
      <c r="D1" s="45"/>
      <c r="E1" s="45"/>
      <c r="F1" s="45"/>
      <c r="G1" s="45"/>
      <c r="H1" s="45"/>
      <c r="I1" s="45"/>
    </row>
    <row r="2" spans="1:9" ht="12.75">
      <c r="A2" s="16" t="s">
        <v>22</v>
      </c>
      <c r="B2" s="16"/>
      <c r="C2" s="16"/>
      <c r="D2" s="16"/>
      <c r="E2" s="16"/>
      <c r="F2" s="16"/>
      <c r="G2" s="16"/>
      <c r="H2" s="16"/>
      <c r="I2" s="16"/>
    </row>
    <row r="3" ht="12.75">
      <c r="A3" s="1"/>
    </row>
    <row r="4" spans="1:9" ht="22.5" customHeight="1">
      <c r="A4" s="36" t="s">
        <v>8</v>
      </c>
      <c r="B4" s="36"/>
      <c r="C4" s="31">
        <f>'Week 3-4'!C31:E31+7</f>
        <v>43199</v>
      </c>
      <c r="D4" s="31"/>
      <c r="E4" s="31"/>
      <c r="G4" s="14" t="s">
        <v>9</v>
      </c>
      <c r="I4" s="19" t="str">
        <f>"W"&amp;TEXT(1+INT((C4-DATE(YEAR(C4+4-WEEKDAY(C4+6)),1,5)+WEEKDAY(DATE(YEAR(C4+4-WEEKDAY(C4+6)),1,3)))/7),"00")</f>
        <v>W15</v>
      </c>
    </row>
    <row r="5" spans="1:9" ht="15">
      <c r="A5" s="2"/>
      <c r="B5" s="3"/>
      <c r="C5" s="2" t="s">
        <v>0</v>
      </c>
      <c r="D5" s="2" t="s">
        <v>1</v>
      </c>
      <c r="E5" s="2" t="s">
        <v>2</v>
      </c>
      <c r="F5" s="2" t="s">
        <v>7</v>
      </c>
      <c r="G5" s="2" t="s">
        <v>3</v>
      </c>
      <c r="H5" s="2" t="s">
        <v>4</v>
      </c>
      <c r="I5" s="2" t="s">
        <v>5</v>
      </c>
    </row>
    <row r="6" spans="1:9" ht="15">
      <c r="A6" s="34">
        <v>0.2916666666666667</v>
      </c>
      <c r="B6" s="35"/>
      <c r="C6" s="9"/>
      <c r="D6" s="9"/>
      <c r="E6" s="9"/>
      <c r="F6" s="9"/>
      <c r="G6" s="9"/>
      <c r="H6" s="10"/>
      <c r="I6" s="11"/>
    </row>
    <row r="7" spans="1:9" ht="15">
      <c r="A7" s="6"/>
      <c r="B7" s="8" t="s">
        <v>6</v>
      </c>
      <c r="C7" s="12"/>
      <c r="D7" s="12"/>
      <c r="E7" s="12"/>
      <c r="F7" s="12"/>
      <c r="G7" s="12"/>
      <c r="H7" s="13"/>
      <c r="I7" s="13"/>
    </row>
    <row r="8" spans="1:9" ht="15">
      <c r="A8" s="32">
        <f>TIME(HOUR(A6)+1,0,0)</f>
        <v>0.3333333333333333</v>
      </c>
      <c r="B8" s="33"/>
      <c r="C8" s="9"/>
      <c r="D8" s="9"/>
      <c r="E8" s="9"/>
      <c r="F8" s="9"/>
      <c r="G8" s="9"/>
      <c r="H8" s="10"/>
      <c r="I8" s="10"/>
    </row>
    <row r="9" spans="1:9" ht="15">
      <c r="A9" s="5"/>
      <c r="B9" s="7" t="s">
        <v>6</v>
      </c>
      <c r="C9" s="12"/>
      <c r="D9" s="12"/>
      <c r="E9" s="12"/>
      <c r="F9" s="12"/>
      <c r="G9" s="12"/>
      <c r="H9" s="13"/>
      <c r="I9" s="13"/>
    </row>
    <row r="10" spans="1:9" ht="15">
      <c r="A10" s="32">
        <f>TIME(HOUR(A8)+1,0,0)</f>
        <v>0.375</v>
      </c>
      <c r="B10" s="33"/>
      <c r="C10" s="9"/>
      <c r="D10" s="9"/>
      <c r="E10" s="9"/>
      <c r="F10" s="9"/>
      <c r="G10" s="9"/>
      <c r="H10" s="10"/>
      <c r="I10" s="10"/>
    </row>
    <row r="11" spans="1:9" ht="15">
      <c r="A11" s="5"/>
      <c r="B11" s="7" t="s">
        <v>6</v>
      </c>
      <c r="C11" s="12"/>
      <c r="D11" s="12"/>
      <c r="E11" s="12"/>
      <c r="F11" s="12"/>
      <c r="G11" s="12"/>
      <c r="H11" s="13"/>
      <c r="I11" s="13"/>
    </row>
    <row r="12" spans="1:9" ht="15">
      <c r="A12" s="32">
        <f>TIME(HOUR(A10)+1,0,0)</f>
        <v>0.4166666666666667</v>
      </c>
      <c r="B12" s="33"/>
      <c r="C12" s="9"/>
      <c r="D12" s="9"/>
      <c r="E12" s="9"/>
      <c r="F12" s="9"/>
      <c r="G12" s="9"/>
      <c r="H12" s="10"/>
      <c r="I12" s="10"/>
    </row>
    <row r="13" spans="1:9" ht="15">
      <c r="A13" s="5"/>
      <c r="B13" s="7" t="s">
        <v>6</v>
      </c>
      <c r="C13" s="12"/>
      <c r="D13" s="12"/>
      <c r="E13" s="12"/>
      <c r="F13" s="12"/>
      <c r="G13" s="12"/>
      <c r="H13" s="13"/>
      <c r="I13" s="13"/>
    </row>
    <row r="14" spans="1:9" ht="15">
      <c r="A14" s="32">
        <f>TIME(HOUR(A12)+1,0,0)</f>
        <v>0.4583333333333333</v>
      </c>
      <c r="B14" s="33"/>
      <c r="C14" s="9"/>
      <c r="D14" s="9"/>
      <c r="E14" s="9"/>
      <c r="F14" s="9"/>
      <c r="G14" s="9"/>
      <c r="H14" s="10"/>
      <c r="I14" s="10"/>
    </row>
    <row r="15" spans="1:9" ht="15">
      <c r="A15" s="5"/>
      <c r="B15" s="7" t="s">
        <v>6</v>
      </c>
      <c r="C15" s="12"/>
      <c r="D15" s="12"/>
      <c r="E15" s="12"/>
      <c r="F15" s="12"/>
      <c r="G15" s="12"/>
      <c r="H15" s="13"/>
      <c r="I15" s="13"/>
    </row>
    <row r="16" spans="1:9" ht="15">
      <c r="A16" s="32">
        <f>TIME(HOUR(A14)+1,0,0)</f>
        <v>0.5</v>
      </c>
      <c r="B16" s="33"/>
      <c r="C16" s="9"/>
      <c r="D16" s="9"/>
      <c r="E16" s="9"/>
      <c r="F16" s="9"/>
      <c r="G16" s="9"/>
      <c r="H16" s="10"/>
      <c r="I16" s="10"/>
    </row>
    <row r="17" spans="1:9" ht="15">
      <c r="A17" s="5"/>
      <c r="B17" s="7" t="s">
        <v>6</v>
      </c>
      <c r="C17" s="12"/>
      <c r="D17" s="12"/>
      <c r="E17" s="12"/>
      <c r="F17" s="12"/>
      <c r="G17" s="12"/>
      <c r="H17" s="13"/>
      <c r="I17" s="13"/>
    </row>
    <row r="18" spans="1:9" ht="15">
      <c r="A18" s="32">
        <f>TIME(HOUR(A16)+1,0,0)</f>
        <v>0.5416666666666666</v>
      </c>
      <c r="B18" s="33"/>
      <c r="C18" s="9"/>
      <c r="D18" s="9"/>
      <c r="E18" s="9"/>
      <c r="F18" s="9"/>
      <c r="G18" s="9"/>
      <c r="H18" s="10"/>
      <c r="I18" s="10"/>
    </row>
    <row r="19" spans="1:9" ht="15">
      <c r="A19" s="5"/>
      <c r="B19" s="7" t="s">
        <v>6</v>
      </c>
      <c r="C19" s="12"/>
      <c r="D19" s="12"/>
      <c r="E19" s="12"/>
      <c r="F19" s="12"/>
      <c r="G19" s="12"/>
      <c r="H19" s="13"/>
      <c r="I19" s="13"/>
    </row>
    <row r="20" spans="1:9" ht="15">
      <c r="A20" s="32">
        <f>TIME(HOUR(A18)+1,0,0)</f>
        <v>0.5833333333333334</v>
      </c>
      <c r="B20" s="33"/>
      <c r="C20" s="9"/>
      <c r="D20" s="9"/>
      <c r="E20" s="9"/>
      <c r="F20" s="9"/>
      <c r="G20" s="9"/>
      <c r="H20" s="10"/>
      <c r="I20" s="10"/>
    </row>
    <row r="21" spans="1:9" ht="15">
      <c r="A21" s="5"/>
      <c r="B21" s="7" t="s">
        <v>6</v>
      </c>
      <c r="C21" s="12"/>
      <c r="D21" s="12"/>
      <c r="E21" s="12"/>
      <c r="F21" s="12"/>
      <c r="G21" s="12"/>
      <c r="H21" s="13"/>
      <c r="I21" s="13"/>
    </row>
    <row r="22" spans="1:9" ht="15">
      <c r="A22" s="32">
        <f>TIME(HOUR(A20)+1,0,0)</f>
        <v>0.625</v>
      </c>
      <c r="B22" s="33"/>
      <c r="C22" s="9"/>
      <c r="D22" s="9"/>
      <c r="E22" s="9"/>
      <c r="F22" s="9"/>
      <c r="G22" s="9"/>
      <c r="H22" s="10"/>
      <c r="I22" s="10"/>
    </row>
    <row r="23" spans="1:9" ht="15">
      <c r="A23" s="5"/>
      <c r="B23" s="7" t="s">
        <v>6</v>
      </c>
      <c r="C23" s="12"/>
      <c r="D23" s="12"/>
      <c r="E23" s="12"/>
      <c r="F23" s="12"/>
      <c r="G23" s="12"/>
      <c r="H23" s="13"/>
      <c r="I23" s="13"/>
    </row>
    <row r="24" spans="1:9" ht="15">
      <c r="A24" s="32">
        <f>TIME(HOUR(A22)+1,0,0)</f>
        <v>0.6666666666666666</v>
      </c>
      <c r="B24" s="33"/>
      <c r="C24" s="9"/>
      <c r="D24" s="9"/>
      <c r="E24" s="9"/>
      <c r="F24" s="9"/>
      <c r="G24" s="9"/>
      <c r="H24" s="10"/>
      <c r="I24" s="10"/>
    </row>
    <row r="25" spans="1:9" ht="15">
      <c r="A25" s="5"/>
      <c r="B25" s="7" t="s">
        <v>6</v>
      </c>
      <c r="C25" s="12"/>
      <c r="D25" s="12"/>
      <c r="E25" s="12"/>
      <c r="F25" s="12"/>
      <c r="G25" s="12"/>
      <c r="H25" s="13"/>
      <c r="I25" s="13"/>
    </row>
    <row r="26" spans="1:9" ht="15">
      <c r="A26" s="32">
        <f>TIME(HOUR(A24)+1,0,0)</f>
        <v>0.7083333333333334</v>
      </c>
      <c r="B26" s="33"/>
      <c r="C26" s="9"/>
      <c r="D26" s="9"/>
      <c r="E26" s="9"/>
      <c r="F26" s="9"/>
      <c r="G26" s="9"/>
      <c r="H26" s="10"/>
      <c r="I26" s="10"/>
    </row>
    <row r="27" spans="1:9" ht="15">
      <c r="A27" s="5"/>
      <c r="B27" s="7" t="s">
        <v>6</v>
      </c>
      <c r="C27" s="12"/>
      <c r="D27" s="12"/>
      <c r="E27" s="12"/>
      <c r="F27" s="12"/>
      <c r="G27" s="12"/>
      <c r="H27" s="13"/>
      <c r="I27" s="13"/>
    </row>
    <row r="28" spans="1:9" ht="15">
      <c r="A28" s="32">
        <f>TIME(HOUR(A26)+1,0,0)</f>
        <v>0.75</v>
      </c>
      <c r="B28" s="33"/>
      <c r="C28" s="9"/>
      <c r="D28" s="9"/>
      <c r="E28" s="9"/>
      <c r="F28" s="9"/>
      <c r="G28" s="9"/>
      <c r="H28" s="10"/>
      <c r="I28" s="10"/>
    </row>
    <row r="29" spans="1:9" ht="15">
      <c r="A29" s="5"/>
      <c r="B29" s="7" t="s">
        <v>6</v>
      </c>
      <c r="C29" s="12"/>
      <c r="D29" s="12"/>
      <c r="E29" s="12"/>
      <c r="F29" s="12"/>
      <c r="G29" s="12"/>
      <c r="H29" s="13"/>
      <c r="I29" s="13"/>
    </row>
    <row r="30" ht="12.75"/>
    <row r="31" spans="1:9" ht="22.5" customHeight="1">
      <c r="A31" s="36" t="s">
        <v>8</v>
      </c>
      <c r="B31" s="36"/>
      <c r="C31" s="31">
        <f>C4+7</f>
        <v>43206</v>
      </c>
      <c r="D31" s="31"/>
      <c r="E31" s="31"/>
      <c r="G31" s="14" t="s">
        <v>9</v>
      </c>
      <c r="I31" s="19" t="str">
        <f>"W"&amp;TEXT(1+INT((C31-DATE(YEAR(C31+4-WEEKDAY(C31+6)),1,5)+WEEKDAY(DATE(YEAR(C31+4-WEEKDAY(C31+6)),1,3)))/7),"00")</f>
        <v>W16</v>
      </c>
    </row>
    <row r="32" spans="1:9" ht="15">
      <c r="A32" s="2"/>
      <c r="B32" s="3"/>
      <c r="C32" s="2" t="s">
        <v>0</v>
      </c>
      <c r="D32" s="2" t="s">
        <v>1</v>
      </c>
      <c r="E32" s="2" t="s">
        <v>2</v>
      </c>
      <c r="F32" s="2" t="s">
        <v>7</v>
      </c>
      <c r="G32" s="2" t="s">
        <v>3</v>
      </c>
      <c r="H32" s="2" t="s">
        <v>4</v>
      </c>
      <c r="I32" s="2" t="s">
        <v>5</v>
      </c>
    </row>
    <row r="33" spans="1:9" ht="15">
      <c r="A33" s="37">
        <f>A6</f>
        <v>0.2916666666666667</v>
      </c>
      <c r="B33" s="38"/>
      <c r="C33" s="9"/>
      <c r="D33" s="9"/>
      <c r="E33" s="9"/>
      <c r="F33" s="9"/>
      <c r="G33" s="9"/>
      <c r="H33" s="10"/>
      <c r="I33" s="11"/>
    </row>
    <row r="34" spans="1:9" ht="15">
      <c r="A34" s="6"/>
      <c r="B34" s="8" t="s">
        <v>6</v>
      </c>
      <c r="C34" s="12"/>
      <c r="D34" s="12"/>
      <c r="E34" s="12"/>
      <c r="F34" s="12"/>
      <c r="G34" s="12"/>
      <c r="H34" s="13"/>
      <c r="I34" s="13"/>
    </row>
    <row r="35" spans="1:9" ht="15">
      <c r="A35" s="32">
        <f>TIME(HOUR(A33)+1,0,0)</f>
        <v>0.3333333333333333</v>
      </c>
      <c r="B35" s="33"/>
      <c r="C35" s="9"/>
      <c r="D35" s="9"/>
      <c r="E35" s="9"/>
      <c r="F35" s="9"/>
      <c r="G35" s="9"/>
      <c r="H35" s="10"/>
      <c r="I35" s="10"/>
    </row>
    <row r="36" spans="1:9" ht="15">
      <c r="A36" s="5"/>
      <c r="B36" s="7" t="s">
        <v>6</v>
      </c>
      <c r="C36" s="12"/>
      <c r="D36" s="12"/>
      <c r="E36" s="12"/>
      <c r="F36" s="12"/>
      <c r="G36" s="12"/>
      <c r="H36" s="13"/>
      <c r="I36" s="13"/>
    </row>
    <row r="37" spans="1:9" ht="15">
      <c r="A37" s="32">
        <f>TIME(HOUR(A35)+1,0,0)</f>
        <v>0.375</v>
      </c>
      <c r="B37" s="33"/>
      <c r="C37" s="9"/>
      <c r="D37" s="9"/>
      <c r="E37" s="9"/>
      <c r="F37" s="9"/>
      <c r="G37" s="9"/>
      <c r="H37" s="10"/>
      <c r="I37" s="10"/>
    </row>
    <row r="38" spans="1:9" ht="15">
      <c r="A38" s="5"/>
      <c r="B38" s="7" t="s">
        <v>6</v>
      </c>
      <c r="C38" s="12"/>
      <c r="D38" s="12"/>
      <c r="E38" s="12"/>
      <c r="F38" s="12"/>
      <c r="G38" s="12"/>
      <c r="H38" s="13"/>
      <c r="I38" s="13"/>
    </row>
    <row r="39" spans="1:9" ht="15">
      <c r="A39" s="32">
        <f>TIME(HOUR(A37)+1,0,0)</f>
        <v>0.4166666666666667</v>
      </c>
      <c r="B39" s="33"/>
      <c r="C39" s="9"/>
      <c r="D39" s="9"/>
      <c r="E39" s="9"/>
      <c r="F39" s="9"/>
      <c r="G39" s="9"/>
      <c r="H39" s="10"/>
      <c r="I39" s="10"/>
    </row>
    <row r="40" spans="1:9" ht="15">
      <c r="A40" s="5"/>
      <c r="B40" s="7" t="s">
        <v>6</v>
      </c>
      <c r="C40" s="12"/>
      <c r="D40" s="12"/>
      <c r="E40" s="12"/>
      <c r="F40" s="12"/>
      <c r="G40" s="12"/>
      <c r="H40" s="13"/>
      <c r="I40" s="13"/>
    </row>
    <row r="41" spans="1:9" ht="15">
      <c r="A41" s="32">
        <f>TIME(HOUR(A39)+1,0,0)</f>
        <v>0.4583333333333333</v>
      </c>
      <c r="B41" s="33"/>
      <c r="C41" s="9"/>
      <c r="D41" s="9"/>
      <c r="E41" s="9"/>
      <c r="F41" s="9"/>
      <c r="G41" s="9"/>
      <c r="H41" s="10"/>
      <c r="I41" s="10"/>
    </row>
    <row r="42" spans="1:9" ht="15">
      <c r="A42" s="5"/>
      <c r="B42" s="7" t="s">
        <v>6</v>
      </c>
      <c r="C42" s="12"/>
      <c r="D42" s="12"/>
      <c r="E42" s="12"/>
      <c r="F42" s="12"/>
      <c r="G42" s="12"/>
      <c r="H42" s="13"/>
      <c r="I42" s="13"/>
    </row>
    <row r="43" spans="1:9" ht="15">
      <c r="A43" s="32">
        <f>TIME(HOUR(A41)+1,0,0)</f>
        <v>0.5</v>
      </c>
      <c r="B43" s="33"/>
      <c r="C43" s="9"/>
      <c r="D43" s="9"/>
      <c r="E43" s="9"/>
      <c r="F43" s="9"/>
      <c r="G43" s="9"/>
      <c r="H43" s="10"/>
      <c r="I43" s="10"/>
    </row>
    <row r="44" spans="1:9" ht="15">
      <c r="A44" s="5"/>
      <c r="B44" s="7" t="s">
        <v>6</v>
      </c>
      <c r="C44" s="12"/>
      <c r="D44" s="12"/>
      <c r="E44" s="12"/>
      <c r="F44" s="12"/>
      <c r="G44" s="12"/>
      <c r="H44" s="13"/>
      <c r="I44" s="13"/>
    </row>
    <row r="45" spans="1:9" ht="15">
      <c r="A45" s="32">
        <f>TIME(HOUR(A43)+1,0,0)</f>
        <v>0.5416666666666666</v>
      </c>
      <c r="B45" s="33"/>
      <c r="C45" s="9"/>
      <c r="D45" s="9"/>
      <c r="E45" s="9"/>
      <c r="F45" s="9"/>
      <c r="G45" s="9"/>
      <c r="H45" s="10"/>
      <c r="I45" s="10"/>
    </row>
    <row r="46" spans="1:9" ht="15">
      <c r="A46" s="5"/>
      <c r="B46" s="7" t="s">
        <v>6</v>
      </c>
      <c r="C46" s="12"/>
      <c r="D46" s="12"/>
      <c r="E46" s="12"/>
      <c r="F46" s="12"/>
      <c r="G46" s="12"/>
      <c r="H46" s="13"/>
      <c r="I46" s="13"/>
    </row>
    <row r="47" spans="1:9" ht="15">
      <c r="A47" s="32">
        <f>TIME(HOUR(A45)+1,0,0)</f>
        <v>0.5833333333333334</v>
      </c>
      <c r="B47" s="33"/>
      <c r="C47" s="9"/>
      <c r="D47" s="9"/>
      <c r="E47" s="9"/>
      <c r="F47" s="9"/>
      <c r="G47" s="9"/>
      <c r="H47" s="10"/>
      <c r="I47" s="10"/>
    </row>
    <row r="48" spans="1:9" ht="15">
      <c r="A48" s="5"/>
      <c r="B48" s="7" t="s">
        <v>6</v>
      </c>
      <c r="C48" s="12"/>
      <c r="D48" s="12"/>
      <c r="E48" s="12"/>
      <c r="F48" s="12"/>
      <c r="G48" s="12"/>
      <c r="H48" s="13"/>
      <c r="I48" s="13"/>
    </row>
    <row r="49" spans="1:9" ht="15">
      <c r="A49" s="32">
        <f>TIME(HOUR(A47)+1,0,0)</f>
        <v>0.625</v>
      </c>
      <c r="B49" s="33"/>
      <c r="C49" s="9"/>
      <c r="D49" s="9"/>
      <c r="E49" s="9"/>
      <c r="F49" s="9"/>
      <c r="G49" s="9"/>
      <c r="H49" s="10"/>
      <c r="I49" s="10"/>
    </row>
    <row r="50" spans="1:9" ht="15">
      <c r="A50" s="5"/>
      <c r="B50" s="7" t="s">
        <v>6</v>
      </c>
      <c r="C50" s="12"/>
      <c r="D50" s="12"/>
      <c r="E50" s="12"/>
      <c r="F50" s="12"/>
      <c r="G50" s="12"/>
      <c r="H50" s="13"/>
      <c r="I50" s="13"/>
    </row>
    <row r="51" spans="1:9" ht="15">
      <c r="A51" s="32">
        <f>TIME(HOUR(A49)+1,0,0)</f>
        <v>0.6666666666666666</v>
      </c>
      <c r="B51" s="33"/>
      <c r="C51" s="9"/>
      <c r="D51" s="9"/>
      <c r="E51" s="9"/>
      <c r="F51" s="9"/>
      <c r="G51" s="9"/>
      <c r="H51" s="10"/>
      <c r="I51" s="10"/>
    </row>
    <row r="52" spans="1:9" ht="15">
      <c r="A52" s="5"/>
      <c r="B52" s="7" t="s">
        <v>6</v>
      </c>
      <c r="C52" s="12"/>
      <c r="D52" s="12"/>
      <c r="E52" s="12"/>
      <c r="F52" s="12"/>
      <c r="G52" s="12"/>
      <c r="H52" s="13"/>
      <c r="I52" s="13"/>
    </row>
    <row r="53" spans="1:9" ht="15">
      <c r="A53" s="32">
        <f>TIME(HOUR(A51)+1,0,0)</f>
        <v>0.7083333333333334</v>
      </c>
      <c r="B53" s="33"/>
      <c r="C53" s="9"/>
      <c r="D53" s="9"/>
      <c r="E53" s="9"/>
      <c r="F53" s="9"/>
      <c r="G53" s="9"/>
      <c r="H53" s="10"/>
      <c r="I53" s="10"/>
    </row>
    <row r="54" spans="1:9" ht="15">
      <c r="A54" s="5"/>
      <c r="B54" s="7" t="s">
        <v>6</v>
      </c>
      <c r="C54" s="12"/>
      <c r="D54" s="12"/>
      <c r="E54" s="12"/>
      <c r="F54" s="12"/>
      <c r="G54" s="12"/>
      <c r="H54" s="13"/>
      <c r="I54" s="13"/>
    </row>
    <row r="55" spans="1:9" ht="15">
      <c r="A55" s="32">
        <f>TIME(HOUR(A53)+1,0,0)</f>
        <v>0.75</v>
      </c>
      <c r="B55" s="33"/>
      <c r="C55" s="9"/>
      <c r="D55" s="9"/>
      <c r="E55" s="9"/>
      <c r="F55" s="9"/>
      <c r="G55" s="9"/>
      <c r="H55" s="10"/>
      <c r="I55" s="10"/>
    </row>
    <row r="56" spans="1:9" ht="15">
      <c r="A56" s="5"/>
      <c r="B56" s="7" t="s">
        <v>6</v>
      </c>
      <c r="C56" s="12"/>
      <c r="D56" s="12"/>
      <c r="E56" s="12"/>
      <c r="F56" s="12"/>
      <c r="G56" s="12"/>
      <c r="H56" s="13"/>
      <c r="I56" s="13"/>
    </row>
    <row r="57" ht="12.75"/>
    <row r="58" spans="1:9" ht="15" customHeight="1">
      <c r="A58" s="43" t="s">
        <v>23</v>
      </c>
      <c r="B58" s="30"/>
      <c r="C58" s="30"/>
      <c r="D58" s="30"/>
      <c r="E58" s="30"/>
      <c r="F58" s="30"/>
      <c r="G58" s="30"/>
      <c r="H58" s="44" t="s">
        <v>24</v>
      </c>
      <c r="I58" s="44"/>
    </row>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sheetData>
  <sheetProtection/>
  <mergeCells count="30">
    <mergeCell ref="A55:B55"/>
    <mergeCell ref="A49:B49"/>
    <mergeCell ref="A51:B51"/>
    <mergeCell ref="A53:B53"/>
    <mergeCell ref="A24:B24"/>
    <mergeCell ref="A26:B26"/>
    <mergeCell ref="A28:B28"/>
    <mergeCell ref="A45:B45"/>
    <mergeCell ref="A31:B31"/>
    <mergeCell ref="A47:B47"/>
    <mergeCell ref="A33:B33"/>
    <mergeCell ref="A35:B35"/>
    <mergeCell ref="A37:B37"/>
    <mergeCell ref="A39:B39"/>
    <mergeCell ref="A22:B22"/>
    <mergeCell ref="A14:B14"/>
    <mergeCell ref="A16:B16"/>
    <mergeCell ref="A18:B18"/>
    <mergeCell ref="A4:B4"/>
    <mergeCell ref="A41:B41"/>
    <mergeCell ref="A43:B43"/>
    <mergeCell ref="A58:G58"/>
    <mergeCell ref="H58:I58"/>
    <mergeCell ref="C31:E31"/>
    <mergeCell ref="A20:B20"/>
    <mergeCell ref="A6:B6"/>
    <mergeCell ref="A8:B8"/>
    <mergeCell ref="A10:B10"/>
    <mergeCell ref="A12:B12"/>
    <mergeCell ref="C4:E4"/>
  </mergeCells>
  <hyperlinks>
    <hyperlink ref="A58" r:id="rId1" display="https://www.vertex42.com/ExcelTemplates/work-schedule-template.html"/>
  </hyperlinks>
  <printOptions/>
  <pageMargins left="0.75" right="0.5" top="0.5" bottom="0.5" header="0.5" footer="0.5"/>
  <pageSetup fitToHeight="1" fitToWidth="1" horizontalDpi="600" verticalDpi="600" orientation="portrait" scale="8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Biweekly Work Schedule Template</dc:title>
  <dc:subject/>
  <dc:creator>Vertex42.com</dc:creator>
  <cp:keywords/>
  <dc:description>(c) 2008-2018 Vertex42 LLC. All Rights Reserved.</dc:description>
  <cp:lastModifiedBy>Vertex42.com Templates</cp:lastModifiedBy>
  <cp:lastPrinted>2012-04-24T17:16:39Z</cp:lastPrinted>
  <dcterms:created xsi:type="dcterms:W3CDTF">2004-08-16T18:44:14Z</dcterms:created>
  <dcterms:modified xsi:type="dcterms:W3CDTF">2018-03-06T18:11:11Z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2008-2018 Vertex42 LLC</vt:lpwstr>
  </property>
  <property fmtid="{D5CDD505-2E9C-101B-9397-08002B2CF9AE}" pid="3" name="Source">
    <vt:lpwstr>https://www.vertex42.com/ExcelTemplates/work-schedule-template.html</vt:lpwstr>
  </property>
  <property fmtid="{D5CDD505-2E9C-101B-9397-08002B2CF9AE}" pid="4" name="Version">
    <vt:lpwstr>1.1.2</vt:lpwstr>
  </property>
</Properties>
</file>